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756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-atb" sheetId="7" r:id="rId7"/>
    <sheet name="8-atb" sheetId="8" r:id="rId8"/>
    <sheet name="9-sgn" sheetId="9" r:id="rId9"/>
    <sheet name="10-lst" sheetId="10" r:id="rId10"/>
    <sheet name="11-fth" sheetId="11" r:id="rId11"/>
    <sheet name="12-bls" sheetId="12" r:id="rId12"/>
    <sheet name="13-slf" sheetId="13" r:id="rId13"/>
    <sheet name="14-ppl" sheetId="14" r:id="rId14"/>
  </sheets>
  <definedNames/>
  <calcPr fullCalcOnLoad="1"/>
</workbook>
</file>

<file path=xl/sharedStrings.xml><?xml version="1.0" encoding="utf-8"?>
<sst xmlns="http://schemas.openxmlformats.org/spreadsheetml/2006/main" count="728" uniqueCount="685">
  <si>
    <r>
      <t xml:space="preserve">أُوْلُواْ، </t>
    </r>
    <r>
      <rPr>
        <b/>
        <sz val="13"/>
        <rFont val="Traditional Arabic"/>
        <family val="0"/>
      </rPr>
      <t xml:space="preserve">أُوْلِي </t>
    </r>
  </si>
  <si>
    <t xml:space="preserve">خَبِير </t>
  </si>
  <si>
    <t xml:space="preserve">رَبّ </t>
  </si>
  <si>
    <t>رَحْمن</t>
  </si>
  <si>
    <t>سَلَام</t>
  </si>
  <si>
    <t xml:space="preserve">أَمِين </t>
  </si>
  <si>
    <t>سَمِيع</t>
  </si>
  <si>
    <t>بَصِير</t>
  </si>
  <si>
    <t>شَكُور</t>
  </si>
  <si>
    <t>بَعِيد</t>
  </si>
  <si>
    <t>عَزِيز</t>
  </si>
  <si>
    <t>تَوَّاب</t>
  </si>
  <si>
    <t>غَفُور</t>
  </si>
  <si>
    <t>حَفِيظ</t>
  </si>
  <si>
    <t>قَدِير</t>
  </si>
  <si>
    <t>حَكِيم</t>
  </si>
  <si>
    <t>نَذِير</t>
  </si>
  <si>
    <t xml:space="preserve">حَلِيم </t>
  </si>
  <si>
    <t>نَصِير</t>
  </si>
  <si>
    <t xml:space="preserve">حَمِيد </t>
  </si>
  <si>
    <t xml:space="preserve">وَكِيل </t>
  </si>
  <si>
    <t xml:space="preserve">حَمِيم </t>
  </si>
  <si>
    <t xml:space="preserve">أَشَدّ </t>
  </si>
  <si>
    <t xml:space="preserve">شَدِيد </t>
  </si>
  <si>
    <t xml:space="preserve">أَعْلَى </t>
  </si>
  <si>
    <t>عَلِيّ</t>
  </si>
  <si>
    <t xml:space="preserve">أَعْلَم </t>
  </si>
  <si>
    <t>عَلِيم</t>
  </si>
  <si>
    <t xml:space="preserve">أَقْرَب </t>
  </si>
  <si>
    <t>قَرِيب</t>
  </si>
  <si>
    <t xml:space="preserve">أََكْبَر </t>
  </si>
  <si>
    <t xml:space="preserve">أَكْثَر </t>
  </si>
  <si>
    <t xml:space="preserve">أَحْسَن </t>
  </si>
  <si>
    <t xml:space="preserve">سَرِيع </t>
  </si>
  <si>
    <t xml:space="preserve">أَحَقّ </t>
  </si>
  <si>
    <t>رَحِيم</t>
  </si>
  <si>
    <t xml:space="preserve">أَدْنَى </t>
  </si>
  <si>
    <t>عَظِيم</t>
  </si>
  <si>
    <t xml:space="preserve">أَظْلَم </t>
  </si>
  <si>
    <t xml:space="preserve">أَهْدَى </t>
  </si>
  <si>
    <t>كَرِيم</t>
  </si>
  <si>
    <t xml:space="preserve">أَوْلَى </t>
  </si>
  <si>
    <t xml:space="preserve">لَطِيف </t>
  </si>
  <si>
    <t xml:space="preserve">نَبِيّ  </t>
  </si>
  <si>
    <r>
      <t>نَبِيُّون، نَبِيِّين، أَنْبِيَاء</t>
    </r>
    <r>
      <rPr>
        <sz val="12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  <r>
      <rPr>
        <i/>
        <sz val="8"/>
        <rFont val="Times New Roman"/>
        <family val="1"/>
      </rPr>
      <t>pl</t>
    </r>
  </si>
  <si>
    <t xml:space="preserve"> </t>
  </si>
  <si>
    <t>قُرْآن</t>
  </si>
  <si>
    <t>أنْعَام</t>
  </si>
  <si>
    <t>إِسْحَاق</t>
  </si>
  <si>
    <t>يُوسُف</t>
  </si>
  <si>
    <t xml:space="preserve">يَعْقُوب(إِسْرَائِيل)  </t>
  </si>
  <si>
    <r>
      <t>بَحْر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 </t>
    </r>
  </si>
  <si>
    <t>صَالِح</t>
  </si>
  <si>
    <t xml:space="preserve">شَمْس </t>
  </si>
  <si>
    <t>مَرْيَمَ</t>
  </si>
  <si>
    <r>
      <t xml:space="preserve">مُوسَى عِيسَى ابنُ </t>
    </r>
    <r>
      <rPr>
        <b/>
        <sz val="14"/>
        <rFont val="Traditional Arabic"/>
        <family val="0"/>
      </rPr>
      <t xml:space="preserve">      </t>
    </r>
  </si>
  <si>
    <r>
      <t>قَمَر</t>
    </r>
    <r>
      <rPr>
        <b/>
        <sz val="15"/>
        <rFont val="Arial"/>
        <family val="2"/>
      </rPr>
      <t xml:space="preserve"> </t>
    </r>
  </si>
  <si>
    <t>لَيْل</t>
  </si>
  <si>
    <t xml:space="preserve">فِرْعَوْن </t>
  </si>
  <si>
    <r>
      <t>نَهَار</t>
    </r>
    <r>
      <rPr>
        <b/>
        <sz val="15"/>
        <rFont val="Arial"/>
        <family val="2"/>
      </rPr>
      <t xml:space="preserve"> </t>
    </r>
  </si>
  <si>
    <t xml:space="preserve">عَاد </t>
  </si>
  <si>
    <r>
      <t>أَرْض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 </t>
    </r>
  </si>
  <si>
    <t>ثَمُود</t>
  </si>
  <si>
    <r>
      <t>صَاحِب</t>
    </r>
    <r>
      <rPr>
        <b/>
        <sz val="15"/>
        <rFont val="Traditional Arabic"/>
        <family val="0"/>
      </rPr>
      <t>(</t>
    </r>
    <r>
      <rPr>
        <sz val="12"/>
        <rFont val="Traditional Arabic"/>
        <family val="0"/>
      </rPr>
      <t>أَصْحَاب</t>
    </r>
    <r>
      <rPr>
        <b/>
        <sz val="15"/>
        <rFont val="Traditional Arabic"/>
        <family val="0"/>
      </rPr>
      <t>)</t>
    </r>
  </si>
  <si>
    <t xml:space="preserve">أَبَدًا </t>
  </si>
  <si>
    <t>عَاقِبَة</t>
  </si>
  <si>
    <t>عَذَاب</t>
  </si>
  <si>
    <t xml:space="preserve">أَجَل </t>
  </si>
  <si>
    <t xml:space="preserve">عِقَاب </t>
  </si>
  <si>
    <t>الْآخِرَة</t>
  </si>
  <si>
    <t>قِيَامَة</t>
  </si>
  <si>
    <t>أَلِيم</t>
  </si>
  <si>
    <t xml:space="preserve">لِقَاء </t>
  </si>
  <si>
    <t xml:space="preserve">ثَوَاب </t>
  </si>
  <si>
    <t>مُسَمَّى</t>
  </si>
  <si>
    <t xml:space="preserve">جَحِيم </t>
  </si>
  <si>
    <r>
      <t>نَار</t>
    </r>
    <r>
      <rPr>
        <b/>
        <sz val="14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</si>
  <si>
    <t>جَزَاء</t>
  </si>
  <si>
    <t xml:space="preserve">وَيْل </t>
  </si>
  <si>
    <t xml:space="preserve">جَهَنَّم </t>
  </si>
  <si>
    <t>حِسَاب</t>
  </si>
  <si>
    <t xml:space="preserve">يَوْمَئِذٍ </t>
  </si>
  <si>
    <t xml:space="preserve">سَاعَة </t>
  </si>
  <si>
    <t xml:space="preserve">تَقْوَى </t>
  </si>
  <si>
    <t>حَقّ</t>
  </si>
  <si>
    <t xml:space="preserve">شَهَادَة </t>
  </si>
  <si>
    <t>حِكْمَة</t>
  </si>
  <si>
    <r>
      <t>عَرْش</t>
    </r>
    <r>
      <rPr>
        <b/>
        <sz val="15"/>
        <rFont val="Arial"/>
        <family val="2"/>
      </rPr>
      <t xml:space="preserve"> </t>
    </r>
  </si>
  <si>
    <r>
      <t>حَمْد</t>
    </r>
    <r>
      <rPr>
        <b/>
        <sz val="15"/>
        <rFont val="Arial"/>
        <family val="2"/>
      </rPr>
      <t xml:space="preserve"> </t>
    </r>
  </si>
  <si>
    <t xml:space="preserve">عَهْد </t>
  </si>
  <si>
    <r>
      <t>دِين</t>
    </r>
    <r>
      <rPr>
        <b/>
        <sz val="15"/>
        <rFont val="Arial"/>
        <family val="2"/>
      </rPr>
      <t xml:space="preserve"> </t>
    </r>
  </si>
  <si>
    <r>
      <t>غَيْب</t>
    </r>
    <r>
      <rPr>
        <b/>
        <sz val="14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  <r>
      <rPr>
        <b/>
        <sz val="15"/>
        <rFont val="Arial"/>
        <family val="2"/>
      </rPr>
      <t xml:space="preserve"> </t>
    </r>
  </si>
  <si>
    <t>زَكَاة</t>
  </si>
  <si>
    <t xml:space="preserve">كَلِمَة </t>
  </si>
  <si>
    <r>
      <t>صَلَاة</t>
    </r>
    <r>
      <rPr>
        <b/>
        <sz val="15"/>
        <rFont val="Arial"/>
        <family val="2"/>
      </rPr>
      <t xml:space="preserve"> </t>
    </r>
  </si>
  <si>
    <r>
      <t>مُبِين</t>
    </r>
    <r>
      <rPr>
        <b/>
        <sz val="15"/>
        <rFont val="Arial"/>
        <family val="2"/>
      </rPr>
      <t xml:space="preserve"> </t>
    </r>
  </si>
  <si>
    <t xml:space="preserve">مِيثَاق </t>
  </si>
  <si>
    <r>
      <t>نُور</t>
    </r>
    <r>
      <rPr>
        <b/>
        <sz val="15"/>
        <rFont val="Arial"/>
        <family val="2"/>
      </rPr>
      <t xml:space="preserve"> </t>
    </r>
  </si>
  <si>
    <t xml:space="preserve">سُلْطَان </t>
  </si>
  <si>
    <r>
      <t>فَضْل</t>
    </r>
    <r>
      <rPr>
        <b/>
        <sz val="15"/>
        <rFont val="Arial"/>
        <family val="2"/>
      </rPr>
      <t xml:space="preserve"> </t>
    </r>
  </si>
  <si>
    <t>خَيْر</t>
  </si>
  <si>
    <t xml:space="preserve">مَاء </t>
  </si>
  <si>
    <t>شَرّ</t>
  </si>
  <si>
    <r>
      <t>مُلْك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</si>
  <si>
    <t>إِثْم</t>
  </si>
  <si>
    <t>نِعْمَة</t>
  </si>
  <si>
    <r>
      <t xml:space="preserve">أَجْمَعُون، </t>
    </r>
    <r>
      <rPr>
        <b/>
        <sz val="12"/>
        <rFont val="Traditional Arabic"/>
        <family val="0"/>
      </rPr>
      <t>أَجْمَعِين</t>
    </r>
    <r>
      <rPr>
        <b/>
        <sz val="15"/>
        <rFont val="Traditional Arabic"/>
        <family val="0"/>
      </rPr>
      <t xml:space="preserve"> </t>
    </r>
  </si>
  <si>
    <t>جُنَاح</t>
  </si>
  <si>
    <t xml:space="preserve">إِذْن    </t>
  </si>
  <si>
    <t>حَرَام</t>
  </si>
  <si>
    <r>
      <t>بَأْس</t>
    </r>
    <r>
      <rPr>
        <b/>
        <sz val="15"/>
        <rFont val="Arial"/>
        <family val="2"/>
      </rPr>
      <t xml:space="preserve"> </t>
    </r>
  </si>
  <si>
    <r>
      <t>جَمِيع</t>
    </r>
    <r>
      <rPr>
        <b/>
        <sz val="15"/>
        <rFont val="Arial"/>
        <family val="2"/>
      </rPr>
      <t xml:space="preserve"> </t>
    </r>
  </si>
  <si>
    <r>
      <t>حَدِيث(</t>
    </r>
    <r>
      <rPr>
        <sz val="13"/>
        <rFont val="Traditional Arabic"/>
        <family val="0"/>
      </rPr>
      <t>أَحَادِيث)</t>
    </r>
  </si>
  <si>
    <t>سَوَاء</t>
  </si>
  <si>
    <t xml:space="preserve">فَرِيق </t>
  </si>
  <si>
    <r>
      <t>ذُرِّيَّة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 </t>
    </r>
  </si>
  <si>
    <t xml:space="preserve">اِبْن </t>
  </si>
  <si>
    <t>بَنُون، بَنِين، أَبْنَاء</t>
  </si>
  <si>
    <r>
      <t xml:space="preserve">أخ </t>
    </r>
    <r>
      <rPr>
        <b/>
        <sz val="11"/>
        <rFont val="Traditional Arabic"/>
        <family val="0"/>
      </rPr>
      <t>(</t>
    </r>
    <r>
      <rPr>
        <sz val="11"/>
        <rFont val="Traditional Arabic"/>
        <family val="0"/>
      </rPr>
      <t>أَخُو، أَخَا، أَخِي</t>
    </r>
    <r>
      <rPr>
        <b/>
        <sz val="11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 </t>
    </r>
  </si>
  <si>
    <t xml:space="preserve">رُوح </t>
  </si>
  <si>
    <t xml:space="preserve">قُوَّة </t>
  </si>
  <si>
    <r>
      <t>قَوْم</t>
    </r>
    <r>
      <rPr>
        <b/>
        <sz val="15"/>
        <rFont val="Arial"/>
        <family val="2"/>
      </rPr>
      <t xml:space="preserve"> </t>
    </r>
  </si>
  <si>
    <r>
      <t>دُنْيَا</t>
    </r>
    <r>
      <rPr>
        <b/>
        <sz val="15"/>
        <rFont val="Arial"/>
        <family val="2"/>
      </rPr>
      <t xml:space="preserve"> </t>
    </r>
  </si>
  <si>
    <r>
      <t>اِنْسَان</t>
    </r>
    <r>
      <rPr>
        <b/>
        <sz val="15"/>
        <rFont val="Arial"/>
        <family val="2"/>
      </rPr>
      <t xml:space="preserve"> </t>
    </r>
  </si>
  <si>
    <r>
      <t>نَاس</t>
    </r>
    <r>
      <rPr>
        <b/>
        <sz val="15"/>
        <rFont val="Arial"/>
        <family val="2"/>
      </rPr>
      <t xml:space="preserve"> </t>
    </r>
  </si>
  <si>
    <t xml:space="preserve">صِرَاط </t>
  </si>
  <si>
    <t xml:space="preserve">فِتْنَة </t>
  </si>
  <si>
    <t xml:space="preserve">مَتَاع </t>
  </si>
  <si>
    <t xml:space="preserve">مُجْرِم </t>
  </si>
  <si>
    <r>
      <t>مَسْجِد (</t>
    </r>
    <r>
      <rPr>
        <sz val="13"/>
        <rFont val="Traditional Arabic"/>
        <family val="0"/>
      </rPr>
      <t>مَسَاجِد</t>
    </r>
  </si>
  <si>
    <t xml:space="preserve">مَلَأ </t>
  </si>
  <si>
    <r>
      <t>مَكَان (</t>
    </r>
    <r>
      <rPr>
        <sz val="13"/>
        <rFont val="Traditional Arabic"/>
        <family val="0"/>
      </rPr>
      <t>مَكَانَة</t>
    </r>
    <r>
      <rPr>
        <b/>
        <sz val="15"/>
        <rFont val="Traditional Arabic"/>
        <family val="0"/>
      </rPr>
      <t>)</t>
    </r>
  </si>
  <si>
    <r>
      <t>وَلِيّ (</t>
    </r>
    <r>
      <rPr>
        <sz val="13"/>
        <rFont val="Traditional Arabic"/>
        <family val="0"/>
      </rPr>
      <t>أَوْلِيَاء</t>
    </r>
    <r>
      <rPr>
        <b/>
        <sz val="15"/>
        <rFont val="Traditional Arabic"/>
        <family val="0"/>
      </rPr>
      <t xml:space="preserve">) </t>
    </r>
  </si>
  <si>
    <t xml:space="preserve"> لَا     إِلهَ </t>
  </si>
  <si>
    <t xml:space="preserve"> إِلَّا    الله </t>
  </si>
  <si>
    <t xml:space="preserve"> كَلّا </t>
  </si>
  <si>
    <t xml:space="preserve"> مَا </t>
  </si>
  <si>
    <t xml:space="preserve"> بَلَى </t>
  </si>
  <si>
    <r>
      <t xml:space="preserve"> غَيْر </t>
    </r>
    <r>
      <rPr>
        <sz val="12"/>
        <rFont val="Times New Roman"/>
        <family val="1"/>
      </rPr>
      <t xml:space="preserve"> </t>
    </r>
  </si>
  <si>
    <t xml:space="preserve"> دُونَ </t>
  </si>
  <si>
    <t xml:space="preserve"> إِلَّا </t>
  </si>
  <si>
    <t xml:space="preserve"> نَعَمْ </t>
  </si>
  <si>
    <t xml:space="preserve"> مَنْ </t>
  </si>
  <si>
    <t xml:space="preserve"> مَتى </t>
  </si>
  <si>
    <t xml:space="preserve"> أَيْنَ </t>
  </si>
  <si>
    <t xml:space="preserve"> كَيْفَ </t>
  </si>
  <si>
    <t xml:space="preserve"> كَمْ </t>
  </si>
  <si>
    <t xml:space="preserve"> أَيُّ </t>
  </si>
  <si>
    <t xml:space="preserve"> أَنّى </t>
  </si>
  <si>
    <t xml:space="preserve"> أَ، هَل </t>
  </si>
  <si>
    <t xml:space="preserve"> مَاذَا </t>
  </si>
  <si>
    <t xml:space="preserve"> لِمَ، لِمَاذَا </t>
  </si>
  <si>
    <t xml:space="preserve"> لَوْ لَا </t>
  </si>
  <si>
    <t xml:space="preserve"> فَوْقَ </t>
  </si>
  <si>
    <t xml:space="preserve"> تَحْتَ </t>
  </si>
  <si>
    <r>
      <t xml:space="preserve"> بَيْنَ أَيَدَي، </t>
    </r>
    <r>
      <rPr>
        <sz val="13"/>
        <rFont val="Traditional Arabic"/>
        <family val="0"/>
      </rPr>
      <t>بَيْنَ يَدَيْ</t>
    </r>
  </si>
  <si>
    <t xml:space="preserve"> خَلْفَ </t>
  </si>
  <si>
    <t xml:space="preserve"> أَمَامَ       </t>
  </si>
  <si>
    <t xml:space="preserve"> وَرَاء   </t>
  </si>
  <si>
    <t xml:space="preserve"> بَيْنَ</t>
  </si>
  <si>
    <t xml:space="preserve"> حَوْلَ</t>
  </si>
  <si>
    <t xml:space="preserve"> حَيْثُ </t>
  </si>
  <si>
    <t xml:space="preserve"> أيْنَمَا</t>
  </si>
  <si>
    <t xml:space="preserve"> قَبْلَ </t>
  </si>
  <si>
    <t xml:space="preserve"> بَعْد</t>
  </si>
  <si>
    <t xml:space="preserve"> حِين </t>
  </si>
  <si>
    <t xml:space="preserve"> ثُمَّ</t>
  </si>
  <si>
    <t xml:space="preserve"> فَ </t>
  </si>
  <si>
    <t xml:space="preserve"> بَل </t>
  </si>
  <si>
    <r>
      <t xml:space="preserve"> إِنْ </t>
    </r>
    <r>
      <rPr>
        <sz val="12"/>
        <rFont val="Times New Roman"/>
        <family val="1"/>
      </rPr>
      <t>…</t>
    </r>
    <r>
      <rPr>
        <b/>
        <sz val="15"/>
        <rFont val="Traditional Arabic"/>
        <family val="0"/>
      </rPr>
      <t xml:space="preserve"> إِلَّا</t>
    </r>
  </si>
  <si>
    <r>
      <t xml:space="preserve"> مَا</t>
    </r>
    <r>
      <rPr>
        <sz val="12"/>
        <rFont val="Times New Roman"/>
        <family val="1"/>
      </rPr>
      <t>…</t>
    </r>
    <r>
      <rPr>
        <b/>
        <sz val="15"/>
        <rFont val="Traditional Arabic"/>
        <family val="0"/>
      </rPr>
      <t xml:space="preserve"> إِلَّا </t>
    </r>
  </si>
  <si>
    <r>
      <t xml:space="preserve"> أَلَّا (</t>
    </r>
    <r>
      <rPr>
        <sz val="13"/>
        <rFont val="Traditional Arabic"/>
        <family val="0"/>
      </rPr>
      <t>أَنْ+لَا</t>
    </r>
    <r>
      <rPr>
        <b/>
        <sz val="15"/>
        <rFont val="Traditional Arabic"/>
        <family val="0"/>
      </rPr>
      <t>)</t>
    </r>
  </si>
  <si>
    <t xml:space="preserve"> أهْل</t>
  </si>
  <si>
    <t xml:space="preserve"> آل</t>
  </si>
  <si>
    <t xml:space="preserve"> أَلَا</t>
  </si>
  <si>
    <t xml:space="preserve"> نِعْمَ </t>
  </si>
  <si>
    <t xml:space="preserve"> بِئْسَ  </t>
  </si>
  <si>
    <t xml:space="preserve"> بِئْسَمَا </t>
  </si>
  <si>
    <t xml:space="preserve"> مِثْل </t>
  </si>
  <si>
    <t xml:space="preserve"> بِ </t>
  </si>
  <si>
    <t xml:space="preserve"> عَنْ  </t>
  </si>
  <si>
    <t xml:space="preserve"> فِي </t>
  </si>
  <si>
    <t xml:space="preserve"> كَ </t>
  </si>
  <si>
    <t xml:space="preserve"> لِ، لَ  </t>
  </si>
  <si>
    <t xml:space="preserve"> مِنْ</t>
  </si>
  <si>
    <t xml:space="preserve"> إِلَى </t>
  </si>
  <si>
    <t xml:space="preserve"> تَ </t>
  </si>
  <si>
    <t xml:space="preserve"> حَتَّى </t>
  </si>
  <si>
    <t xml:space="preserve"> عَلَى </t>
  </si>
  <si>
    <t xml:space="preserve"> مَعَ </t>
  </si>
  <si>
    <t xml:space="preserve"> وَ</t>
  </si>
  <si>
    <t xml:space="preserve"> بِمَا  </t>
  </si>
  <si>
    <t xml:space="preserve"> عَمَّا </t>
  </si>
  <si>
    <t xml:space="preserve"> فِيمَا </t>
  </si>
  <si>
    <t xml:space="preserve"> كَمَا </t>
  </si>
  <si>
    <t xml:space="preserve"> لِمَا </t>
  </si>
  <si>
    <t xml:space="preserve"> مِمَّا  </t>
  </si>
  <si>
    <t xml:space="preserve"> أَمَّا </t>
  </si>
  <si>
    <t xml:space="preserve"> إِمَّا </t>
  </si>
  <si>
    <t xml:space="preserve"> أَنَّمَا </t>
  </si>
  <si>
    <t xml:space="preserve"> إِنَّمَا </t>
  </si>
  <si>
    <t xml:space="preserve"> كَاَنَّمَا </t>
  </si>
  <si>
    <t xml:space="preserve"> كُلَّمَا </t>
  </si>
  <si>
    <t xml:space="preserve"> إِنَّ  </t>
  </si>
  <si>
    <t xml:space="preserve"> أَنَّ </t>
  </si>
  <si>
    <t xml:space="preserve"> كَأَنَّ </t>
  </si>
  <si>
    <r>
      <t xml:space="preserve"> لكِنَّ (</t>
    </r>
    <r>
      <rPr>
        <sz val="13"/>
        <rFont val="Traditional Arabic"/>
        <family val="0"/>
      </rPr>
      <t>لكِنْ</t>
    </r>
    <r>
      <rPr>
        <b/>
        <sz val="15"/>
        <rFont val="Traditional Arabic"/>
        <family val="0"/>
      </rPr>
      <t>)</t>
    </r>
  </si>
  <si>
    <t xml:space="preserve"> لَعَلَّ </t>
  </si>
  <si>
    <t xml:space="preserve"> أَنْ </t>
  </si>
  <si>
    <t xml:space="preserve"> إِنْ </t>
  </si>
  <si>
    <t xml:space="preserve"> إِيَّا </t>
  </si>
  <si>
    <t xml:space="preserve"> عَسَى  </t>
  </si>
  <si>
    <t xml:space="preserve"> لَمَّا </t>
  </si>
  <si>
    <t xml:space="preserve"> لَوْ </t>
  </si>
  <si>
    <t xml:space="preserve"> يَا، يَاأَيُّهَا  </t>
  </si>
  <si>
    <r>
      <t xml:space="preserve"> قَدْ (+</t>
    </r>
    <r>
      <rPr>
        <sz val="13"/>
        <rFont val="Traditional Arabic"/>
        <family val="0"/>
      </rPr>
      <t>فعل</t>
    </r>
    <r>
      <rPr>
        <b/>
        <sz val="15"/>
        <rFont val="Traditional Arabic"/>
        <family val="0"/>
      </rPr>
      <t>)</t>
    </r>
  </si>
  <si>
    <r>
      <t xml:space="preserve"> سَ (+</t>
    </r>
    <r>
      <rPr>
        <sz val="13"/>
        <rFont val="Traditional Arabic"/>
        <family val="0"/>
      </rPr>
      <t>فعل</t>
    </r>
    <r>
      <rPr>
        <b/>
        <sz val="15"/>
        <rFont val="Traditional Arabic"/>
        <family val="0"/>
      </rPr>
      <t>)</t>
    </r>
  </si>
  <si>
    <r>
      <t xml:space="preserve"> سَوْفَ (+</t>
    </r>
    <r>
      <rPr>
        <sz val="13"/>
        <rFont val="Traditional Arabic"/>
        <family val="0"/>
      </rPr>
      <t>فعل</t>
    </r>
    <r>
      <rPr>
        <b/>
        <sz val="15"/>
        <rFont val="Traditional Arabic"/>
        <family val="0"/>
      </rPr>
      <t>)</t>
    </r>
  </si>
  <si>
    <r>
      <t xml:space="preserve"> لَ+</t>
    </r>
    <r>
      <rPr>
        <sz val="12"/>
        <rFont val="Traditional Arabic"/>
        <family val="0"/>
      </rPr>
      <t>فعل</t>
    </r>
    <r>
      <rPr>
        <b/>
        <sz val="15"/>
        <rFont val="Traditional Arabic"/>
        <family val="0"/>
      </rPr>
      <t xml:space="preserve">+نَّ </t>
    </r>
  </si>
  <si>
    <r>
      <t xml:space="preserve"> لَقَدْ (+</t>
    </r>
    <r>
      <rPr>
        <sz val="12"/>
        <rFont val="Traditional Arabic"/>
        <family val="0"/>
      </rPr>
      <t>فعل</t>
    </r>
    <r>
      <rPr>
        <b/>
        <sz val="15"/>
        <rFont val="Traditional Arabic"/>
        <family val="0"/>
      </rPr>
      <t>)</t>
    </r>
  </si>
  <si>
    <t xml:space="preserve"> لَ </t>
  </si>
  <si>
    <r>
      <t xml:space="preserve"> لِ، لْ </t>
    </r>
    <r>
      <rPr>
        <sz val="15"/>
        <rFont val="Traditional Arabic"/>
        <family val="0"/>
      </rPr>
      <t>(أَمْر)</t>
    </r>
    <r>
      <rPr>
        <b/>
        <sz val="15"/>
        <rFont val="Traditional Arabic"/>
        <family val="0"/>
      </rPr>
      <t xml:space="preserve"> </t>
    </r>
  </si>
  <si>
    <t xml:space="preserve"> الْ</t>
  </si>
  <si>
    <t xml:space="preserve"> اَمْ</t>
  </si>
  <si>
    <t xml:space="preserve"> اَوْ </t>
  </si>
  <si>
    <t xml:space="preserve"> بَعْض</t>
  </si>
  <si>
    <t xml:space="preserve"> كُلُّ </t>
  </si>
  <si>
    <t xml:space="preserve">  مَا </t>
  </si>
  <si>
    <t>זה</t>
  </si>
  <si>
    <t>אנשים</t>
  </si>
  <si>
    <t>אנשים...</t>
  </si>
  <si>
    <t>עם</t>
  </si>
  <si>
    <t>אומה, קהילה</t>
  </si>
  <si>
    <t>בן אדם</t>
  </si>
  <si>
    <t>זכר, גבר</t>
  </si>
  <si>
    <t>אישה, נקבה</t>
  </si>
  <si>
    <t>כופרים</t>
  </si>
  <si>
    <t>עבד</t>
  </si>
  <si>
    <t>אויב</t>
  </si>
  <si>
    <t>פושע</t>
  </si>
  <si>
    <t>מנהיגים, נכבדים</t>
  </si>
  <si>
    <t>מגן, חבר, שומר</t>
  </si>
  <si>
    <t>בית</t>
  </si>
  <si>
    <t>מקום מגורים</t>
  </si>
  <si>
    <t>עולם</t>
  </si>
  <si>
    <t>דרך</t>
  </si>
  <si>
    <t>דרך, שביל</t>
  </si>
  <si>
    <t>מבחן, ניסיון</t>
  </si>
  <si>
    <t>כפר</t>
  </si>
  <si>
    <t>הון, ממון</t>
  </si>
  <si>
    <t>חפץ ; הנאה</t>
  </si>
  <si>
    <t>מקום</t>
  </si>
  <si>
    <t>מהעולם...</t>
  </si>
  <si>
    <t>פנים</t>
  </si>
  <si>
    <t>עין ; מעיין</t>
  </si>
  <si>
    <t>ראייה</t>
  </si>
  <si>
    <t>לשון ; שפה</t>
  </si>
  <si>
    <t>לב</t>
  </si>
  <si>
    <t>חזה</t>
  </si>
  <si>
    <t>יד</t>
  </si>
  <si>
    <t>רגל</t>
  </si>
  <si>
    <t>נפש</t>
  </si>
  <si>
    <t>נשמה ; רוח חיים</t>
  </si>
  <si>
    <t>הקשורים לגוף...</t>
  </si>
  <si>
    <t>קרובי משפחה...</t>
  </si>
  <si>
    <t>כוח, חוזק</t>
  </si>
  <si>
    <t>אימא</t>
  </si>
  <si>
    <t>בן זוג</t>
  </si>
  <si>
    <t>גבר</t>
  </si>
  <si>
    <t>אישה</t>
  </si>
  <si>
    <t>ילד</t>
  </si>
  <si>
    <t>אב ; מוליד</t>
  </si>
  <si>
    <t>צאצים, ילדים</t>
  </si>
  <si>
    <t xml:space="preserve">בן </t>
  </si>
  <si>
    <t>בנים</t>
  </si>
  <si>
    <t>אח</t>
  </si>
  <si>
    <t>אחים</t>
  </si>
  <si>
    <t>ברכות...</t>
  </si>
  <si>
    <t>מעשים...</t>
  </si>
  <si>
    <t>טובות</t>
  </si>
  <si>
    <t>שלטון ; סמכות</t>
  </si>
  <si>
    <t>חסד, טובה</t>
  </si>
  <si>
    <t>מים</t>
  </si>
  <si>
    <t>מלכות , בעלות</t>
  </si>
  <si>
    <t>חסד, נדיבות</t>
  </si>
  <si>
    <t>הכל ; כולו</t>
  </si>
  <si>
    <t>רשות</t>
  </si>
  <si>
    <t>כוח ; אסון ; עצב</t>
  </si>
  <si>
    <t>כֹּל</t>
  </si>
  <si>
    <t>שווה , שיוויון</t>
  </si>
  <si>
    <t>חבורה, קבוצה; חלק</t>
  </si>
  <si>
    <t>מעשים, פעולות</t>
  </si>
  <si>
    <t>מעשה טוב</t>
  </si>
  <si>
    <t>חטא, פשע</t>
  </si>
  <si>
    <t>טוב, טוב יותר</t>
  </si>
  <si>
    <t>רעה, רישעה</t>
  </si>
  <si>
    <t>חטא, עברה</t>
  </si>
  <si>
    <t>פשע,אשמה</t>
  </si>
  <si>
    <t>פשע, חטא</t>
  </si>
  <si>
    <t>דבר אסור</t>
  </si>
  <si>
    <t>שם</t>
  </si>
  <si>
    <t>סיפור ; שיחה</t>
  </si>
  <si>
    <t>דבר טוב</t>
  </si>
  <si>
    <t>יום הדין...</t>
  </si>
  <si>
    <t>נביאים ועוד...</t>
  </si>
  <si>
    <t>שליח</t>
  </si>
  <si>
    <t>נביא</t>
  </si>
  <si>
    <t>נביאים</t>
  </si>
  <si>
    <t>פרעה</t>
  </si>
  <si>
    <t>עאד -העם של הוד</t>
  </si>
  <si>
    <t>אות, סימן</t>
  </si>
  <si>
    <r>
      <t xml:space="preserve">آيَة </t>
    </r>
    <r>
      <rPr>
        <sz val="15"/>
        <rFont val="Traditional Arabic"/>
        <family val="0"/>
      </rPr>
      <t>(</t>
    </r>
    <r>
      <rPr>
        <sz val="13"/>
        <rFont val="Traditional Arabic"/>
        <family val="0"/>
      </rPr>
      <t>آ</t>
    </r>
    <r>
      <rPr>
        <sz val="3"/>
        <rFont val="Traditional Arabic"/>
        <family val="0"/>
      </rPr>
      <t xml:space="preserve"> </t>
    </r>
    <r>
      <rPr>
        <sz val="13"/>
        <rFont val="Traditional Arabic"/>
        <family val="0"/>
      </rPr>
      <t xml:space="preserve">يَات </t>
    </r>
    <r>
      <rPr>
        <i/>
        <sz val="8"/>
        <rFont val="Times New Roman"/>
        <family val="1"/>
      </rPr>
      <t>רב</t>
    </r>
    <r>
      <rPr>
        <sz val="15"/>
        <rFont val="Traditional Arabic"/>
        <family val="0"/>
      </rPr>
      <t>)</t>
    </r>
  </si>
  <si>
    <t>עדות; ראייה</t>
  </si>
  <si>
    <r>
      <t xml:space="preserve">بَيِّنَة </t>
    </r>
    <r>
      <rPr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بَيِّنَات </t>
    </r>
    <r>
      <rPr>
        <i/>
        <sz val="8"/>
        <rFont val="Times New Roman"/>
        <family val="1"/>
      </rPr>
      <t>רב</t>
    </r>
    <r>
      <rPr>
        <sz val="15"/>
        <rFont val="Traditional Arabic"/>
        <family val="0"/>
      </rPr>
      <t>)</t>
    </r>
  </si>
  <si>
    <r>
      <t>جَبَل</t>
    </r>
    <r>
      <rPr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جِبَال </t>
    </r>
    <r>
      <rPr>
        <i/>
        <sz val="8"/>
        <rFont val="Times New Roman"/>
        <family val="1"/>
      </rPr>
      <t>רב</t>
    </r>
    <r>
      <rPr>
        <sz val="15"/>
        <rFont val="Traditional Arabic"/>
        <family val="0"/>
      </rPr>
      <t>)</t>
    </r>
  </si>
  <si>
    <t>לילה</t>
  </si>
  <si>
    <t>יום</t>
  </si>
  <si>
    <t>ארץ</t>
  </si>
  <si>
    <r>
      <t>سَمَاء</t>
    </r>
    <r>
      <rPr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سَمَاوات  </t>
    </r>
  </si>
  <si>
    <r>
      <t xml:space="preserve">רב </t>
    </r>
    <r>
      <rPr>
        <sz val="9"/>
        <rFont val="Arial Narrow"/>
        <family val="2"/>
      </rPr>
      <t>)    שמיים</t>
    </r>
  </si>
  <si>
    <r>
      <t>شَيْطَان(</t>
    </r>
    <r>
      <rPr>
        <sz val="13"/>
        <rFont val="Traditional Arabic"/>
        <family val="0"/>
      </rPr>
      <t>شَيَاطِين</t>
    </r>
  </si>
  <si>
    <t>ירח</t>
  </si>
  <si>
    <t>שמש</t>
  </si>
  <si>
    <t>ים ; נהר גדול</t>
  </si>
  <si>
    <t>הר</t>
  </si>
  <si>
    <t>מקנה, בקר</t>
  </si>
  <si>
    <t>קוראן, קריאה,דקלום</t>
  </si>
  <si>
    <r>
      <t>رَسُول</t>
    </r>
    <r>
      <rPr>
        <b/>
        <sz val="8"/>
        <rFont val="Traditional Arabic"/>
        <family val="0"/>
      </rPr>
      <t xml:space="preserve"> </t>
    </r>
    <r>
      <rPr>
        <b/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رُسُل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>)</t>
    </r>
    <r>
      <rPr>
        <sz val="18"/>
        <rFont val="Traditional Arabic"/>
        <family val="0"/>
      </rPr>
      <t xml:space="preserve">    </t>
    </r>
  </si>
  <si>
    <t>הרבה</t>
  </si>
  <si>
    <r>
      <t xml:space="preserve"> مَثَل (</t>
    </r>
    <r>
      <rPr>
        <sz val="13"/>
        <rFont val="Traditional Arabic"/>
        <family val="0"/>
      </rPr>
      <t>أَمْثَال</t>
    </r>
    <r>
      <rPr>
        <i/>
        <sz val="7"/>
        <rFont val="Arial"/>
        <family val="2"/>
      </rPr>
      <t xml:space="preserve"> </t>
    </r>
    <r>
      <rPr>
        <i/>
        <sz val="8"/>
        <rFont val="Times New Roman"/>
        <family val="1"/>
      </rPr>
      <t>רב</t>
    </r>
    <r>
      <rPr>
        <sz val="12"/>
        <rFont val="Times New Roman"/>
        <family val="1"/>
      </rPr>
      <t xml:space="preserve"> </t>
    </r>
    <r>
      <rPr>
        <b/>
        <sz val="15"/>
        <rFont val="Traditional Arabic"/>
        <family val="0"/>
      </rPr>
      <t xml:space="preserve">) </t>
    </r>
  </si>
  <si>
    <r>
      <t xml:space="preserve"> يَمِيْن  (</t>
    </r>
    <r>
      <rPr>
        <sz val="13"/>
        <rFont val="Traditional Arabic"/>
        <family val="0"/>
      </rPr>
      <t xml:space="preserve">أَيْمَان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 xml:space="preserve">) </t>
    </r>
  </si>
  <si>
    <r>
      <t xml:space="preserve"> شِمَال (</t>
    </r>
    <r>
      <rPr>
        <sz val="13"/>
        <rFont val="Traditional Arabic"/>
        <family val="0"/>
      </rPr>
      <t>شَمَائِل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>)</t>
    </r>
  </si>
  <si>
    <t>שמאל</t>
  </si>
  <si>
    <t>בין</t>
  </si>
  <si>
    <t>סביב</t>
  </si>
  <si>
    <t>ימין</t>
  </si>
  <si>
    <t>על, מעל</t>
  </si>
  <si>
    <t>מתחת</t>
  </si>
  <si>
    <r>
      <t xml:space="preserve">...هَا </t>
    </r>
    <r>
      <rPr>
        <i/>
        <sz val="9"/>
        <rFont val="Times New Roman"/>
        <family val="1"/>
      </rPr>
      <t>(ר.שב)</t>
    </r>
  </si>
  <si>
    <r>
      <t xml:space="preserve"> هِيَ </t>
    </r>
    <r>
      <rPr>
        <i/>
        <sz val="9"/>
        <rFont val="Times New Roman"/>
        <family val="1"/>
      </rPr>
      <t>(ר.שב)</t>
    </r>
  </si>
  <si>
    <r>
      <t>وجْه (</t>
    </r>
    <r>
      <rPr>
        <sz val="13"/>
        <rFont val="Traditional Arabic"/>
        <family val="0"/>
      </rPr>
      <t xml:space="preserve">وُجُوه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>)</t>
    </r>
  </si>
  <si>
    <r>
      <t>عَيْن  (</t>
    </r>
    <r>
      <rPr>
        <sz val="13"/>
        <rFont val="Traditional Arabic"/>
        <family val="0"/>
      </rPr>
      <t xml:space="preserve">أَعْيُن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>)</t>
    </r>
  </si>
  <si>
    <r>
      <t xml:space="preserve">أَبْصَار </t>
    </r>
    <r>
      <rPr>
        <i/>
        <sz val="8"/>
        <rFont val="Times New Roman"/>
        <family val="1"/>
      </rPr>
      <t>רב</t>
    </r>
  </si>
  <si>
    <r>
      <t xml:space="preserve">أفْوَاه  </t>
    </r>
    <r>
      <rPr>
        <i/>
        <sz val="8"/>
        <rFont val="Times New Roman"/>
        <family val="1"/>
      </rPr>
      <t>רב</t>
    </r>
  </si>
  <si>
    <r>
      <t>لِسَان (</t>
    </r>
    <r>
      <rPr>
        <sz val="13"/>
        <rFont val="Traditional Arabic"/>
        <family val="0"/>
      </rPr>
      <t xml:space="preserve">أَلْسِنَة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>)</t>
    </r>
  </si>
  <si>
    <r>
      <t>قَلْب (</t>
    </r>
    <r>
      <rPr>
        <sz val="13"/>
        <rFont val="Traditional Arabic"/>
        <family val="0"/>
      </rPr>
      <t xml:space="preserve">قُلُوب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>)</t>
    </r>
  </si>
  <si>
    <r>
      <t xml:space="preserve">يَد    </t>
    </r>
    <r>
      <rPr>
        <sz val="13"/>
        <rFont val="Traditional Arabic"/>
        <family val="0"/>
      </rPr>
      <t xml:space="preserve">(أَيْدِي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>)</t>
    </r>
  </si>
  <si>
    <r>
      <t xml:space="preserve">رِجْلٌ </t>
    </r>
    <r>
      <rPr>
        <sz val="13"/>
        <rFont val="Traditional Arabic"/>
        <family val="0"/>
      </rPr>
      <t xml:space="preserve">(أَرْجُل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>)</t>
    </r>
  </si>
  <si>
    <r>
      <t>نَفْس (</t>
    </r>
    <r>
      <rPr>
        <sz val="13"/>
        <rFont val="Traditional Arabic"/>
        <family val="0"/>
      </rPr>
      <t xml:space="preserve">أَنْفُس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 xml:space="preserve">) </t>
    </r>
    <r>
      <rPr>
        <b/>
        <sz val="15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</si>
  <si>
    <r>
      <t>صَدْر</t>
    </r>
    <r>
      <rPr>
        <sz val="13"/>
        <rFont val="Traditional Arabic"/>
        <family val="0"/>
      </rPr>
      <t xml:space="preserve">(صُدُور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>)</t>
    </r>
  </si>
  <si>
    <r>
      <t xml:space="preserve"> أُمٌّ  (</t>
    </r>
    <r>
      <rPr>
        <sz val="13"/>
        <rFont val="Traditional Arabic"/>
        <family val="0"/>
      </rPr>
      <t xml:space="preserve">أُمَّهَات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>)</t>
    </r>
  </si>
  <si>
    <r>
      <t>أَب، أَبَتِ (</t>
    </r>
    <r>
      <rPr>
        <sz val="13"/>
        <rFont val="Traditional Arabic"/>
        <family val="0"/>
      </rPr>
      <t xml:space="preserve">آبَاء  </t>
    </r>
  </si>
  <si>
    <r>
      <t xml:space="preserve">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>)</t>
    </r>
    <r>
      <rPr>
        <sz val="9"/>
        <rFont val="Arial Narrow"/>
        <family val="2"/>
      </rPr>
      <t xml:space="preserve">    אבא</t>
    </r>
  </si>
  <si>
    <r>
      <t>زَوْج (</t>
    </r>
    <r>
      <rPr>
        <sz val="13"/>
        <rFont val="Traditional Arabic"/>
        <family val="0"/>
      </rPr>
      <t xml:space="preserve">أَزْوَاج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</si>
  <si>
    <r>
      <t>رَجُل (</t>
    </r>
    <r>
      <rPr>
        <sz val="13"/>
        <rFont val="Traditional Arabic"/>
        <family val="0"/>
      </rPr>
      <t xml:space="preserve">رِجَال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</si>
  <si>
    <r>
      <t>اِمْرَأَة (</t>
    </r>
    <r>
      <rPr>
        <sz val="13"/>
        <rFont val="Traditional Arabic"/>
        <family val="0"/>
      </rPr>
      <t xml:space="preserve">نِسَاء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</si>
  <si>
    <r>
      <t>وَلَد  (</t>
    </r>
    <r>
      <rPr>
        <sz val="13"/>
        <rFont val="Traditional Arabic"/>
        <family val="0"/>
      </rPr>
      <t xml:space="preserve">أَوْلَاد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</si>
  <si>
    <r>
      <t xml:space="preserve">إِخْوَان </t>
    </r>
    <r>
      <rPr>
        <i/>
        <sz val="8"/>
        <rFont val="Times New Roman"/>
        <family val="1"/>
      </rPr>
      <t>רב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</si>
  <si>
    <t>פה</t>
  </si>
  <si>
    <r>
      <t>أُمَّة   (</t>
    </r>
    <r>
      <rPr>
        <sz val="13"/>
        <rFont val="Traditional Arabic"/>
        <family val="0"/>
      </rPr>
      <t xml:space="preserve">أُمَم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 xml:space="preserve">) </t>
    </r>
  </si>
  <si>
    <r>
      <t>ذَكَر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(</t>
    </r>
    <r>
      <rPr>
        <sz val="13"/>
        <rFont val="Traditional Arabic"/>
        <family val="0"/>
      </rPr>
      <t xml:space="preserve">ذُكُور </t>
    </r>
    <r>
      <rPr>
        <i/>
        <sz val="8"/>
        <rFont val="Times New Roman"/>
        <family val="1"/>
      </rPr>
      <t>רב</t>
    </r>
    <r>
      <rPr>
        <i/>
        <sz val="9"/>
        <rFont val="Arial"/>
        <family val="2"/>
      </rPr>
      <t>)</t>
    </r>
  </si>
  <si>
    <r>
      <t>أُنْثَى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إِنَاث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>)</t>
    </r>
  </si>
  <si>
    <r>
      <t>عَبْد  (</t>
    </r>
    <r>
      <rPr>
        <sz val="13"/>
        <rFont val="Traditional Arabic"/>
        <family val="0"/>
      </rPr>
      <t xml:space="preserve">عِبَاد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 xml:space="preserve">) </t>
    </r>
  </si>
  <si>
    <r>
      <t>عَدُوّ</t>
    </r>
    <r>
      <rPr>
        <b/>
        <sz val="14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(</t>
    </r>
    <r>
      <rPr>
        <sz val="13"/>
        <rFont val="Traditional Arabic"/>
        <family val="0"/>
      </rPr>
      <t xml:space="preserve">أَعْدَاء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 xml:space="preserve">) </t>
    </r>
  </si>
  <si>
    <r>
      <t>كُفَّار</t>
    </r>
    <r>
      <rPr>
        <i/>
        <sz val="8"/>
        <rFont val="Times New Roman"/>
        <family val="1"/>
      </rPr>
      <t>רב</t>
    </r>
    <r>
      <rPr>
        <i/>
        <sz val="9"/>
        <rFont val="Arial"/>
        <family val="2"/>
      </rPr>
      <t xml:space="preserve"> </t>
    </r>
  </si>
  <si>
    <r>
      <t>قَرْيَة  (</t>
    </r>
    <r>
      <rPr>
        <sz val="13"/>
        <rFont val="Traditional Arabic"/>
        <family val="0"/>
      </rPr>
      <t xml:space="preserve">قُرَى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 xml:space="preserve">) </t>
    </r>
  </si>
  <si>
    <r>
      <t>مَال  (</t>
    </r>
    <r>
      <rPr>
        <sz val="13"/>
        <rFont val="Traditional Arabic"/>
        <family val="0"/>
      </rPr>
      <t xml:space="preserve">أَمْوَال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 xml:space="preserve">) </t>
    </r>
  </si>
  <si>
    <r>
      <t>רב</t>
    </r>
    <r>
      <rPr>
        <b/>
        <sz val="15"/>
        <rFont val="Traditional Arabic"/>
        <family val="0"/>
      </rPr>
      <t>)</t>
    </r>
    <r>
      <rPr>
        <sz val="9"/>
        <rFont val="Arial Narrow"/>
        <family val="2"/>
      </rPr>
      <t xml:space="preserve">   מסגד</t>
    </r>
  </si>
  <si>
    <r>
      <t>بَيْت  (</t>
    </r>
    <r>
      <rPr>
        <sz val="13"/>
        <rFont val="Traditional Arabic"/>
        <family val="0"/>
      </rPr>
      <t xml:space="preserve">بُيُوت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 xml:space="preserve">) </t>
    </r>
  </si>
  <si>
    <r>
      <t>دَار (</t>
    </r>
    <r>
      <rPr>
        <sz val="13"/>
        <rFont val="Traditional Arabic"/>
        <family val="0"/>
      </rPr>
      <t xml:space="preserve">دِيَار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 xml:space="preserve">) </t>
    </r>
  </si>
  <si>
    <r>
      <t>سَبِيل (</t>
    </r>
    <r>
      <rPr>
        <sz val="13"/>
        <rFont val="Traditional Arabic"/>
        <family val="0"/>
      </rPr>
      <t>سُبُل</t>
    </r>
    <r>
      <rPr>
        <b/>
        <sz val="13"/>
        <rFont val="Traditional Arabic"/>
        <family val="0"/>
      </rPr>
      <t xml:space="preserve"> </t>
    </r>
    <r>
      <rPr>
        <i/>
        <sz val="8"/>
        <rFont val="Times New Roman"/>
        <family val="1"/>
      </rPr>
      <t>רב</t>
    </r>
    <r>
      <rPr>
        <i/>
        <sz val="9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) </t>
    </r>
  </si>
  <si>
    <r>
      <t>عَالَم(</t>
    </r>
    <r>
      <rPr>
        <sz val="13"/>
        <rFont val="Traditional Arabic"/>
        <family val="0"/>
      </rPr>
      <t xml:space="preserve">عَالَمِين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 xml:space="preserve">) </t>
    </r>
  </si>
  <si>
    <r>
      <t xml:space="preserve">أَعْمَال </t>
    </r>
    <r>
      <rPr>
        <i/>
        <sz val="8"/>
        <rFont val="Times New Roman"/>
        <family val="1"/>
      </rPr>
      <t>רב</t>
    </r>
  </si>
  <si>
    <r>
      <t>حَسَنَة</t>
    </r>
    <r>
      <rPr>
        <b/>
        <sz val="11"/>
        <rFont val="Traditional Arabic"/>
        <family val="0"/>
      </rPr>
      <t>(</t>
    </r>
    <r>
      <rPr>
        <sz val="12"/>
        <rFont val="Traditional Arabic"/>
        <family val="0"/>
      </rPr>
      <t>حَسَنَات</t>
    </r>
    <r>
      <rPr>
        <i/>
        <sz val="8"/>
        <rFont val="Times New Roman"/>
        <family val="1"/>
      </rPr>
      <t>רב</t>
    </r>
    <r>
      <rPr>
        <b/>
        <sz val="11"/>
        <rFont val="Traditional Arabic"/>
        <family val="0"/>
      </rPr>
      <t>)</t>
    </r>
    <r>
      <rPr>
        <b/>
        <sz val="14"/>
        <rFont val="Arial"/>
        <family val="2"/>
      </rPr>
      <t xml:space="preserve">  </t>
    </r>
  </si>
  <si>
    <r>
      <t>سَيِّئَة(</t>
    </r>
    <r>
      <rPr>
        <sz val="13"/>
        <rFont val="Traditional Arabic"/>
        <family val="0"/>
      </rPr>
      <t xml:space="preserve">سَيِّئَات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>)</t>
    </r>
    <r>
      <rPr>
        <b/>
        <sz val="14"/>
        <rFont val="Arial"/>
        <family val="2"/>
      </rPr>
      <t xml:space="preserve">  </t>
    </r>
  </si>
  <si>
    <r>
      <t>ذَنْب(</t>
    </r>
    <r>
      <rPr>
        <sz val="13"/>
        <rFont val="Traditional Arabic"/>
        <family val="0"/>
      </rPr>
      <t xml:space="preserve">ذُنُوب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 xml:space="preserve">) </t>
    </r>
    <r>
      <rPr>
        <b/>
        <sz val="14"/>
        <rFont val="Arial"/>
        <family val="2"/>
      </rPr>
      <t xml:space="preserve"> </t>
    </r>
  </si>
  <si>
    <r>
      <t>اِسْم (</t>
    </r>
    <r>
      <rPr>
        <sz val="13"/>
        <rFont val="Traditional Arabic"/>
        <family val="0"/>
      </rPr>
      <t xml:space="preserve">أَسْمَاء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>)</t>
    </r>
  </si>
  <si>
    <r>
      <t>طَيِّبَة (</t>
    </r>
    <r>
      <rPr>
        <sz val="13"/>
        <rFont val="Traditional Arabic"/>
        <family val="0"/>
      </rPr>
      <t xml:space="preserve">طَيِّبَات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 xml:space="preserve">) </t>
    </r>
  </si>
  <si>
    <r>
      <t xml:space="preserve">آلَاء  </t>
    </r>
    <r>
      <rPr>
        <i/>
        <sz val="8"/>
        <rFont val="Times New Roman"/>
        <family val="1"/>
      </rPr>
      <t>רב</t>
    </r>
  </si>
  <si>
    <t>מופתים...</t>
  </si>
  <si>
    <t>תכונות וסגולות</t>
  </si>
  <si>
    <r>
      <t>שמות של הגדלה</t>
    </r>
    <r>
      <rPr>
        <b/>
        <sz val="8"/>
        <rFont val="Times New Roman"/>
        <family val="1"/>
      </rPr>
      <t xml:space="preserve"> </t>
    </r>
    <r>
      <rPr>
        <b/>
        <sz val="12"/>
        <rFont val="Traditional Arabic"/>
        <family val="0"/>
      </rPr>
      <t>اسم تَفْضِيل</t>
    </r>
    <r>
      <rPr>
        <b/>
        <sz val="13"/>
        <rFont val="Times New Roman"/>
        <family val="1"/>
      </rPr>
      <t xml:space="preserve"> </t>
    </r>
  </si>
  <si>
    <t>תכונות...</t>
  </si>
  <si>
    <t>מילות יחס</t>
  </si>
  <si>
    <t>מתי?...</t>
  </si>
  <si>
    <t>איפה?...</t>
  </si>
  <si>
    <t>שאלות...</t>
  </si>
  <si>
    <t>מה</t>
  </si>
  <si>
    <t>מי</t>
  </si>
  <si>
    <t>מתי</t>
  </si>
  <si>
    <t>איפה, היכן</t>
  </si>
  <si>
    <t>איך, כיצד</t>
  </si>
  <si>
    <t>כמה</t>
  </si>
  <si>
    <t>איזה</t>
  </si>
  <si>
    <t>מאיפה, למה</t>
  </si>
  <si>
    <t>האם</t>
  </si>
  <si>
    <t>למה, מדוע</t>
  </si>
  <si>
    <t>אם לא, מדוע לא</t>
  </si>
  <si>
    <t>מי?</t>
  </si>
  <si>
    <t>של מי?</t>
  </si>
  <si>
    <t>שלו</t>
  </si>
  <si>
    <t>שלהם</t>
  </si>
  <si>
    <t>שלך</t>
  </si>
  <si>
    <t>שלכם</t>
  </si>
  <si>
    <t>שלי</t>
  </si>
  <si>
    <t>שלנו</t>
  </si>
  <si>
    <r>
      <t xml:space="preserve">...يْ </t>
    </r>
    <r>
      <rPr>
        <sz val="12"/>
        <rFont val="Times New Roman"/>
        <family val="1"/>
      </rPr>
      <t xml:space="preserve">  </t>
    </r>
    <r>
      <rPr>
        <b/>
        <sz val="15"/>
        <rFont val="Traditional Arabic"/>
        <family val="0"/>
      </rPr>
      <t>(</t>
    </r>
    <r>
      <rPr>
        <b/>
        <sz val="13"/>
        <rFont val="Traditional Arabic"/>
        <family val="0"/>
      </rPr>
      <t xml:space="preserve">نِي    </t>
    </r>
    <r>
      <rPr>
        <sz val="9"/>
        <rFont val="Arial Narrow"/>
        <family val="2"/>
      </rPr>
      <t>לי</t>
    </r>
    <r>
      <rPr>
        <b/>
        <sz val="15"/>
        <rFont val="Traditional Arabic"/>
        <family val="0"/>
      </rPr>
      <t>)</t>
    </r>
  </si>
  <si>
    <t>הוא</t>
  </si>
  <si>
    <t>הם</t>
  </si>
  <si>
    <t>אתה</t>
  </si>
  <si>
    <t>אתם</t>
  </si>
  <si>
    <t>אני</t>
  </si>
  <si>
    <t>אנחנו</t>
  </si>
  <si>
    <t>היא</t>
  </si>
  <si>
    <t>הן</t>
  </si>
  <si>
    <t>את</t>
  </si>
  <si>
    <t>שניהם/ן</t>
  </si>
  <si>
    <t>שניכם/ן</t>
  </si>
  <si>
    <t>מלבד אללה</t>
  </si>
  <si>
    <t>לא, לאו!</t>
  </si>
  <si>
    <t>זה, הזה...</t>
  </si>
  <si>
    <t>ההוא</t>
  </si>
  <si>
    <t>זאת</t>
  </si>
  <si>
    <t>ההיא</t>
  </si>
  <si>
    <t>האלה</t>
  </si>
  <si>
    <t>אלו</t>
  </si>
  <si>
    <t>והוא אשר</t>
  </si>
  <si>
    <t>והיא אשר</t>
  </si>
  <si>
    <t>והם אשר</t>
  </si>
  <si>
    <t>האלו</t>
  </si>
  <si>
    <t>אלו אשר</t>
  </si>
  <si>
    <t>לא ולא! לגמרי לא!</t>
  </si>
  <si>
    <t>לעולם לא</t>
  </si>
  <si>
    <t>לא</t>
  </si>
  <si>
    <r>
      <t xml:space="preserve">  لَنْ</t>
    </r>
    <r>
      <rPr>
        <sz val="12"/>
        <rFont val="Times New Roman"/>
        <family val="1"/>
      </rPr>
      <t xml:space="preserve"> </t>
    </r>
    <r>
      <rPr>
        <b/>
        <sz val="15"/>
        <rFont val="Traditional Arabic"/>
        <family val="0"/>
      </rPr>
      <t xml:space="preserve"> </t>
    </r>
    <r>
      <rPr>
        <i/>
        <sz val="9"/>
        <rFont val="Times New Roman"/>
        <family val="1"/>
      </rPr>
      <t>(לעתיד)</t>
    </r>
  </si>
  <si>
    <r>
      <t xml:space="preserve">  لَمْ  </t>
    </r>
    <r>
      <rPr>
        <i/>
        <sz val="9"/>
        <rFont val="Times New Roman"/>
        <family val="1"/>
      </rPr>
      <t>(לעבר)</t>
    </r>
  </si>
  <si>
    <t>לא , אין</t>
  </si>
  <si>
    <t>אינו</t>
  </si>
  <si>
    <t>כן, בוודאי</t>
  </si>
  <si>
    <t>מלבד, אחר, שונה</t>
  </si>
  <si>
    <t>אחר מ- , פחות מ-</t>
  </si>
  <si>
    <t>אלא, מלבד</t>
  </si>
  <si>
    <t>כן</t>
  </si>
  <si>
    <t>אינא...</t>
  </si>
  <si>
    <t>ה' הידיעה</t>
  </si>
  <si>
    <r>
      <t xml:space="preserve">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>)</t>
    </r>
    <r>
      <rPr>
        <sz val="9"/>
        <rFont val="Arial Narrow"/>
        <family val="2"/>
      </rPr>
      <t xml:space="preserve">         שטן</t>
    </r>
  </si>
  <si>
    <t>קשור לאמונה...</t>
  </si>
  <si>
    <t>קשור לדת...</t>
  </si>
  <si>
    <t>ממגוון נושאים...</t>
  </si>
  <si>
    <r>
      <t xml:space="preserve">  هذِهِ  </t>
    </r>
    <r>
      <rPr>
        <i/>
        <sz val="9"/>
        <rFont val="Times New Roman"/>
        <family val="1"/>
      </rPr>
      <t>(ר.שב)</t>
    </r>
  </si>
  <si>
    <r>
      <t xml:space="preserve">  تِلْكَ  </t>
    </r>
    <r>
      <rPr>
        <i/>
        <sz val="9"/>
        <rFont val="Times New Roman"/>
        <family val="1"/>
      </rPr>
      <t>(ר.שב)</t>
    </r>
  </si>
  <si>
    <r>
      <t xml:space="preserve">  الَّتِي  </t>
    </r>
    <r>
      <rPr>
        <i/>
        <sz val="9"/>
        <rFont val="Times New Roman"/>
        <family val="1"/>
      </rPr>
      <t>(ר.שב)</t>
    </r>
  </si>
  <si>
    <t>לפניו, בינו</t>
  </si>
  <si>
    <t>לפני</t>
  </si>
  <si>
    <t>מחאורי, אחרי</t>
  </si>
  <si>
    <t>לפני, מול</t>
  </si>
  <si>
    <t>מאחורי, מעבר</t>
  </si>
  <si>
    <t>באשר</t>
  </si>
  <si>
    <t>בכל מקום ש- , באשר</t>
  </si>
  <si>
    <t>אחרי</t>
  </si>
  <si>
    <t>זמן, מועד, משך זמן</t>
  </si>
  <si>
    <t>כאשר</t>
  </si>
  <si>
    <t>אחר כך</t>
  </si>
  <si>
    <t>ואז, לכן</t>
  </si>
  <si>
    <t>אדרבה, אלא, כי אם</t>
  </si>
  <si>
    <t>שלא, לבל</t>
  </si>
  <si>
    <t>לא אלא</t>
  </si>
  <si>
    <t xml:space="preserve">בעל, עם       </t>
  </si>
  <si>
    <t>בעלת</t>
  </si>
  <si>
    <t>בעלי</t>
  </si>
  <si>
    <t>משפחה, קרובים</t>
  </si>
  <si>
    <t>אנשי; קרובים</t>
  </si>
  <si>
    <t>משל</t>
  </si>
  <si>
    <t>דומה, שווה</t>
  </si>
  <si>
    <t>ממי ש- , מאלו אשר</t>
  </si>
  <si>
    <r>
      <t xml:space="preserve"> مِمَّنْ(</t>
    </r>
    <r>
      <rPr>
        <sz val="13"/>
        <rFont val="Traditional Arabic"/>
        <family val="0"/>
      </rPr>
      <t>مِنْ+مَنْ</t>
    </r>
    <r>
      <rPr>
        <b/>
        <sz val="15"/>
        <rFont val="Traditional Arabic"/>
        <family val="0"/>
      </rPr>
      <t>)</t>
    </r>
  </si>
  <si>
    <r>
      <t xml:space="preserve"> إِذَا   </t>
    </r>
    <r>
      <rPr>
        <i/>
        <sz val="9"/>
        <rFont val="Times New Roman"/>
        <family val="1"/>
      </rPr>
      <t>(לעתיד)</t>
    </r>
    <r>
      <rPr>
        <b/>
        <sz val="15"/>
        <rFont val="Traditional Arabic"/>
        <family val="0"/>
      </rPr>
      <t xml:space="preserve">  </t>
    </r>
  </si>
  <si>
    <r>
      <t xml:space="preserve"> إِذْ   </t>
    </r>
    <r>
      <rPr>
        <sz val="12"/>
        <rFont val="Times New Roman"/>
        <family val="1"/>
      </rPr>
      <t xml:space="preserve"> </t>
    </r>
    <r>
      <rPr>
        <i/>
        <sz val="9"/>
        <rFont val="Times New Roman"/>
        <family val="1"/>
      </rPr>
      <t>(לעבר)</t>
    </r>
  </si>
  <si>
    <r>
      <t>عِنْدَ، لَدى,  لَدُنْ</t>
    </r>
    <r>
      <rPr>
        <sz val="10"/>
        <rFont val="Arial Narrow"/>
        <family val="2"/>
      </rPr>
      <t xml:space="preserve">    אצל; תכף</t>
    </r>
  </si>
  <si>
    <t>אמנם; האם לא?</t>
  </si>
  <si>
    <t>מה טוב! , מה יפה!</t>
  </si>
  <si>
    <t>מה רע!</t>
  </si>
  <si>
    <t>מה רע הדבר!</t>
  </si>
  <si>
    <t>האם?</t>
  </si>
  <si>
    <t>או</t>
  </si>
  <si>
    <t>מקצת, כמה</t>
  </si>
  <si>
    <t>כל</t>
  </si>
  <si>
    <t>אכן</t>
  </si>
  <si>
    <t>כאילו, כשם</t>
  </si>
  <si>
    <t>למרות, אולם</t>
  </si>
  <si>
    <t>אולי, שמא</t>
  </si>
  <si>
    <t>ש- , כי</t>
  </si>
  <si>
    <t>אם</t>
  </si>
  <si>
    <t>לבדו</t>
  </si>
  <si>
    <t>אולי, יתכן ש-</t>
  </si>
  <si>
    <t>לו</t>
  </si>
  <si>
    <t>הוי!</t>
  </si>
  <si>
    <t>להיות (עם مَاضِي) ; אכן (עם مضارع )</t>
  </si>
  <si>
    <t>יהיה (בעתיד קרוב)</t>
  </si>
  <si>
    <t>יהיה (בעתיד)</t>
  </si>
  <si>
    <t>אין ספק שיהיה</t>
  </si>
  <si>
    <t>בוודאי</t>
  </si>
  <si>
    <t>לעשות (ציווי)</t>
  </si>
  <si>
    <t>יודע כל</t>
  </si>
  <si>
    <t>ריבון, אדון</t>
  </si>
  <si>
    <t>רחמן</t>
  </si>
  <si>
    <t>שלום</t>
  </si>
  <si>
    <t>שומע</t>
  </si>
  <si>
    <t>מכיר טובה</t>
  </si>
  <si>
    <t>רב כוח,</t>
  </si>
  <si>
    <t>עזוז, עצום</t>
  </si>
  <si>
    <t>רב יכולת</t>
  </si>
  <si>
    <t>רב מחילה</t>
  </si>
  <si>
    <t>מזהיר</t>
  </si>
  <si>
    <t>רב תמיכה</t>
  </si>
  <si>
    <t>מי שדואג על האחר</t>
  </si>
  <si>
    <t>הראשון</t>
  </si>
  <si>
    <t>אחרון</t>
  </si>
  <si>
    <r>
      <t xml:space="preserve">[ </t>
    </r>
    <r>
      <rPr>
        <sz val="9"/>
        <rFont val="Arial Narrow"/>
        <family val="2"/>
      </rPr>
      <t xml:space="preserve"> אחר  </t>
    </r>
    <r>
      <rPr>
        <b/>
        <sz val="15"/>
        <rFont val="Traditional Arabic"/>
        <family val="0"/>
      </rPr>
      <t>(</t>
    </r>
  </si>
  <si>
    <t>מאחר ש-</t>
  </si>
  <si>
    <r>
      <t xml:space="preserve">היות ו- </t>
    </r>
    <r>
      <rPr>
        <sz val="9"/>
        <rFont val="Arial Narrow"/>
        <family val="2"/>
      </rPr>
      <t>,</t>
    </r>
  </si>
  <si>
    <t>על מה , ממה</t>
  </si>
  <si>
    <t>במה</t>
  </si>
  <si>
    <t>כמו, כשם ש-</t>
  </si>
  <si>
    <t>בגלל מה ש-</t>
  </si>
  <si>
    <t>ממה ש-</t>
  </si>
  <si>
    <t>אבל, אשר ל-</t>
  </si>
  <si>
    <t>רק, אין זה אלא</t>
  </si>
  <si>
    <t>כאילו</t>
  </si>
  <si>
    <t>ככל ש- , כל אימת</t>
  </si>
  <si>
    <t>ב- , בתוך , באמצעות</t>
  </si>
  <si>
    <t>על</t>
  </si>
  <si>
    <t>בתוך, בין</t>
  </si>
  <si>
    <t>כ- , כמו</t>
  </si>
  <si>
    <t>ל- , בעבור</t>
  </si>
  <si>
    <t>על, מִן</t>
  </si>
  <si>
    <t>מ- , מִן</t>
  </si>
  <si>
    <t>אל</t>
  </si>
  <si>
    <t>ב- (שבועה)</t>
  </si>
  <si>
    <t>עד ש-</t>
  </si>
  <si>
    <t>ו- , ב- (שבועה)</t>
  </si>
  <si>
    <t>נאמן</t>
  </si>
  <si>
    <t>רואה נְכֹחָה</t>
  </si>
  <si>
    <t>רחוק</t>
  </si>
  <si>
    <t>סלחן</t>
  </si>
  <si>
    <t>שומר, מגן</t>
  </si>
  <si>
    <t>חכם</t>
  </si>
  <si>
    <t>מתון , מאופק</t>
  </si>
  <si>
    <t>ראוי לשבח</t>
  </si>
  <si>
    <t>לבבי (חבר) ; מים רותחין</t>
  </si>
  <si>
    <t>עצום ביותר</t>
  </si>
  <si>
    <t>עליון, גבוה יותר</t>
  </si>
  <si>
    <t>יודע יותר</t>
  </si>
  <si>
    <t>קרוב יותר</t>
  </si>
  <si>
    <t>גדול יותר</t>
  </si>
  <si>
    <t>רב יותר</t>
  </si>
  <si>
    <t>טוב יותר</t>
  </si>
  <si>
    <t>ראוי יותר, זכאי יותר</t>
  </si>
  <si>
    <t>קרוב יותר; נמוך יותר</t>
  </si>
  <si>
    <t>עריץ יותר</t>
  </si>
  <si>
    <t>מונחה יותר</t>
  </si>
  <si>
    <t>קרוב יותר; ראוי יותר</t>
  </si>
  <si>
    <t>תקיף, חזק, קשה</t>
  </si>
  <si>
    <t>גבוה, נעלה</t>
  </si>
  <si>
    <t>יודע, ידען</t>
  </si>
  <si>
    <t>קרוב</t>
  </si>
  <si>
    <t>גדול</t>
  </si>
  <si>
    <t>מהיר, זריז, מיידי</t>
  </si>
  <si>
    <t>רחום</t>
  </si>
  <si>
    <t>עצום</t>
  </si>
  <si>
    <t>מועט, פחות</t>
  </si>
  <si>
    <t>אציל, נדיב, נכבד</t>
  </si>
  <si>
    <t>עדין, רגיש ; פיקח</t>
  </si>
  <si>
    <r>
      <t xml:space="preserve">لُوط </t>
    </r>
    <r>
      <rPr>
        <sz val="9"/>
        <rFont val="Traditional Arabic"/>
        <family val="0"/>
      </rPr>
      <t>לוט</t>
    </r>
    <r>
      <rPr>
        <sz val="15"/>
        <rFont val="Traditional Arabic"/>
        <family val="0"/>
      </rPr>
      <t xml:space="preserve">  إِسْمَاعِيل      </t>
    </r>
  </si>
  <si>
    <r>
      <t xml:space="preserve">آدَم </t>
    </r>
    <r>
      <rPr>
        <sz val="8"/>
        <rFont val="Traditional Arabic"/>
        <family val="0"/>
      </rPr>
      <t>אדם</t>
    </r>
    <r>
      <rPr>
        <sz val="15"/>
        <rFont val="Traditional Arabic"/>
        <family val="0"/>
      </rPr>
      <t xml:space="preserve"> </t>
    </r>
    <r>
      <rPr>
        <sz val="14"/>
        <rFont val="Arial"/>
        <family val="2"/>
      </rPr>
      <t xml:space="preserve"> </t>
    </r>
    <r>
      <rPr>
        <sz val="15"/>
        <rFont val="Traditional Arabic"/>
        <family val="0"/>
      </rPr>
      <t xml:space="preserve">نُوح </t>
    </r>
    <r>
      <rPr>
        <sz val="8"/>
        <rFont val="Traditional Arabic"/>
        <family val="0"/>
      </rPr>
      <t>נח</t>
    </r>
    <r>
      <rPr>
        <sz val="9"/>
        <rFont val="Traditional Arabic"/>
        <family val="0"/>
      </rPr>
      <t xml:space="preserve"> </t>
    </r>
    <r>
      <rPr>
        <sz val="15"/>
        <rFont val="Traditional Arabic"/>
        <family val="0"/>
      </rPr>
      <t xml:space="preserve"> إِبْرَاهِيم </t>
    </r>
  </si>
  <si>
    <t>ת'מוד-העם של סאליח</t>
  </si>
  <si>
    <t>סוף, אחרית</t>
  </si>
  <si>
    <t>עונש (כתוצאה מחטא)</t>
  </si>
  <si>
    <t>עינוי, עונש, ייסורים</t>
  </si>
  <si>
    <t>תחיית המתים</t>
  </si>
  <si>
    <t>פגישה</t>
  </si>
  <si>
    <t>מסוים, קרוי בשם</t>
  </si>
  <si>
    <t>אש</t>
  </si>
  <si>
    <t>נהר</t>
  </si>
  <si>
    <t>אוי ל- , אבוי ל-</t>
  </si>
  <si>
    <t>אז, באותו היום</t>
  </si>
  <si>
    <t>תגמול</t>
  </si>
  <si>
    <t>גן, גן עדן</t>
  </si>
  <si>
    <t>גיהינום</t>
  </si>
  <si>
    <t>חשבון</t>
  </si>
  <si>
    <t>שעה (יום הדין)</t>
  </si>
  <si>
    <t>תופת, גיהינום</t>
  </si>
  <si>
    <t>תגמול(למעשים טובים)</t>
  </si>
  <si>
    <t>מכאיב, מייסר</t>
  </si>
  <si>
    <t>העולם הבא</t>
  </si>
  <si>
    <t>מועד, מוות</t>
  </si>
  <si>
    <t>פרס, גמול</t>
  </si>
  <si>
    <t>לעולם, לעד</t>
  </si>
  <si>
    <t>חבר, מלווה</t>
  </si>
  <si>
    <r>
      <t>أَحَد (</t>
    </r>
    <r>
      <rPr>
        <sz val="13"/>
        <rFont val="Traditional Arabic"/>
        <family val="0"/>
      </rPr>
      <t xml:space="preserve">إِحْدَى </t>
    </r>
    <r>
      <rPr>
        <i/>
        <sz val="8"/>
        <rFont val="Times New Roman"/>
        <family val="1"/>
      </rPr>
      <t>מנ</t>
    </r>
    <r>
      <rPr>
        <b/>
        <sz val="15"/>
        <rFont val="Traditional Arabic"/>
        <family val="0"/>
      </rPr>
      <t>)</t>
    </r>
  </si>
  <si>
    <r>
      <t>إِله (</t>
    </r>
    <r>
      <rPr>
        <sz val="12"/>
        <rFont val="Traditional Arabic"/>
        <family val="0"/>
      </rPr>
      <t xml:space="preserve">آلِهَة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 xml:space="preserve">) </t>
    </r>
  </si>
  <si>
    <r>
      <t>شَرِيك</t>
    </r>
    <r>
      <rPr>
        <b/>
        <sz val="15"/>
        <rFont val="Traditional Arabic"/>
        <family val="0"/>
      </rPr>
      <t>(</t>
    </r>
    <r>
      <rPr>
        <sz val="12"/>
        <rFont val="Traditional Arabic"/>
        <family val="0"/>
      </rPr>
      <t>شُرَكَاء</t>
    </r>
    <r>
      <rPr>
        <b/>
        <sz val="15"/>
        <rFont val="Traditional Arabic"/>
        <family val="0"/>
      </rPr>
      <t xml:space="preserve">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>)</t>
    </r>
  </si>
  <si>
    <r>
      <t>كِتَاب(</t>
    </r>
    <r>
      <rPr>
        <sz val="13"/>
        <rFont val="Traditional Arabic"/>
        <family val="0"/>
      </rPr>
      <t>كُتُب</t>
    </r>
    <r>
      <rPr>
        <i/>
        <sz val="8"/>
        <rFont val="Times New Roman"/>
        <family val="1"/>
      </rPr>
      <t>רב</t>
    </r>
    <r>
      <rPr>
        <i/>
        <sz val="9"/>
        <rFont val="Arial"/>
        <family val="2"/>
      </rPr>
      <t xml:space="preserve"> </t>
    </r>
    <r>
      <rPr>
        <b/>
        <sz val="15"/>
        <rFont val="Traditional Arabic"/>
        <family val="0"/>
      </rPr>
      <t>)</t>
    </r>
  </si>
  <si>
    <r>
      <t xml:space="preserve">هُود </t>
    </r>
    <r>
      <rPr>
        <sz val="8"/>
        <rFont val="Traditional Arabic"/>
        <family val="0"/>
      </rPr>
      <t>הוד</t>
    </r>
    <r>
      <rPr>
        <sz val="15"/>
        <rFont val="Traditional Arabic"/>
        <family val="0"/>
      </rPr>
      <t xml:space="preserve"> شُعَيْب     </t>
    </r>
  </si>
  <si>
    <t>תפילה</t>
  </si>
  <si>
    <t>אור</t>
  </si>
  <si>
    <t>חוכמה</t>
  </si>
  <si>
    <t>שבח</t>
  </si>
  <si>
    <t>דת, דין ; דרך</t>
  </si>
  <si>
    <t>זכאת - מס צדקה</t>
  </si>
  <si>
    <r>
      <t>شَهِيد(</t>
    </r>
    <r>
      <rPr>
        <sz val="13"/>
        <rFont val="Traditional Arabic"/>
        <family val="0"/>
      </rPr>
      <t xml:space="preserve">شُهَدَاء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>)</t>
    </r>
  </si>
  <si>
    <t>מילה</t>
  </si>
  <si>
    <t>ספר</t>
  </si>
  <si>
    <t>מלאך</t>
  </si>
  <si>
    <r>
      <t>مَلَك(</t>
    </r>
    <r>
      <rPr>
        <sz val="13"/>
        <rFont val="Traditional Arabic"/>
        <family val="0"/>
      </rPr>
      <t xml:space="preserve">مَلَائِكَة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 xml:space="preserve">) </t>
    </r>
  </si>
  <si>
    <t>עולם הנסתר</t>
  </si>
  <si>
    <t>ברית , הבטחה</t>
  </si>
  <si>
    <t>כס מלכות</t>
  </si>
  <si>
    <t>עדות</t>
  </si>
  <si>
    <t>שֻׁתָּף</t>
  </si>
  <si>
    <t>אלוה</t>
  </si>
  <si>
    <t>אחד</t>
  </si>
  <si>
    <t>אמנה, הסכם</t>
  </si>
  <si>
    <t>יחיד</t>
  </si>
  <si>
    <t>ברור, מבואר</t>
  </si>
  <si>
    <t>עֵד</t>
  </si>
  <si>
    <t xml:space="preserve">بَاطِل </t>
  </si>
  <si>
    <t>הבל, כזב, שקר</t>
  </si>
  <si>
    <t>אמת; זכות; חובה</t>
  </si>
  <si>
    <t>יראה; אדיקות</t>
  </si>
  <si>
    <t>צו; עניין, דבר</t>
  </si>
  <si>
    <r>
      <t>أَمْر (</t>
    </r>
    <r>
      <rPr>
        <sz val="13"/>
        <rFont val="Traditional Arabic"/>
        <family val="0"/>
      </rPr>
      <t xml:space="preserve">أَمُور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 xml:space="preserve">) </t>
    </r>
  </si>
  <si>
    <t>מילים (ששת הדפים הראשונים): 32263</t>
  </si>
  <si>
    <t>סה"כ אחוז (ששת הדפים הראשונים) : 41.5</t>
  </si>
  <si>
    <t>סה"כ אחוז (ששת הדפים הראשונים): 41.5</t>
  </si>
  <si>
    <t>סה"כ מילים (בדף הזה)</t>
  </si>
  <si>
    <t>אחוז עד עכשיו</t>
  </si>
  <si>
    <t>אין אלוה</t>
  </si>
  <si>
    <r>
      <t xml:space="preserve">מילות יחס + </t>
    </r>
    <r>
      <rPr>
        <b/>
        <sz val="16"/>
        <rFont val="Traditional Arabic"/>
        <family val="0"/>
      </rPr>
      <t>مَا</t>
    </r>
    <r>
      <rPr>
        <b/>
        <sz val="13"/>
        <rFont val="Times New Roman"/>
        <family val="1"/>
      </rPr>
      <t xml:space="preserve"> …</t>
    </r>
  </si>
  <si>
    <r>
      <t>תחילית לפועל (</t>
    </r>
    <r>
      <rPr>
        <b/>
        <sz val="13"/>
        <rFont val="Traditional Arabic"/>
        <family val="0"/>
      </rPr>
      <t>فعل</t>
    </r>
    <r>
      <rPr>
        <b/>
        <sz val="13"/>
        <rFont val="Times New Roman"/>
        <family val="1"/>
      </rPr>
      <t>)</t>
    </r>
  </si>
  <si>
    <r>
      <t xml:space="preserve"> هذَا   </t>
    </r>
    <r>
      <rPr>
        <i/>
        <sz val="9"/>
        <rFont val="Times New Roman"/>
        <family val="1"/>
      </rPr>
      <t>ז</t>
    </r>
  </si>
  <si>
    <r>
      <t xml:space="preserve"> ذ</t>
    </r>
    <r>
      <rPr>
        <b/>
        <vertAlign val="superscript"/>
        <sz val="15"/>
        <rFont val="Traditional Arabic"/>
        <family val="0"/>
      </rPr>
      <t>ا</t>
    </r>
    <r>
      <rPr>
        <b/>
        <sz val="15"/>
        <rFont val="Traditional Arabic"/>
        <family val="0"/>
      </rPr>
      <t xml:space="preserve">لِكَ  </t>
    </r>
    <r>
      <rPr>
        <i/>
        <sz val="9"/>
        <rFont val="Times New Roman"/>
        <family val="1"/>
      </rPr>
      <t>ז</t>
    </r>
  </si>
  <si>
    <r>
      <t xml:space="preserve"> هذِهٍ   </t>
    </r>
    <r>
      <rPr>
        <i/>
        <sz val="9"/>
        <rFont val="Times New Roman"/>
        <family val="1"/>
      </rPr>
      <t xml:space="preserve"> נ</t>
    </r>
  </si>
  <si>
    <r>
      <t xml:space="preserve"> تِلْكَ   </t>
    </r>
    <r>
      <rPr>
        <i/>
        <sz val="9"/>
        <rFont val="Times New Roman"/>
        <family val="1"/>
      </rPr>
      <t xml:space="preserve"> נ</t>
    </r>
  </si>
  <si>
    <r>
      <t xml:space="preserve"> هؤُلَاء ِ </t>
    </r>
    <r>
      <rPr>
        <i/>
        <sz val="9"/>
        <rFont val="Times New Roman"/>
        <family val="1"/>
      </rPr>
      <t>ז/נ</t>
    </r>
  </si>
  <si>
    <r>
      <t xml:space="preserve"> اُولئِكَ ِ </t>
    </r>
    <r>
      <rPr>
        <i/>
        <sz val="9"/>
        <rFont val="Times New Roman"/>
        <family val="1"/>
      </rPr>
      <t>ז/נ</t>
    </r>
  </si>
  <si>
    <r>
      <t xml:space="preserve"> الَّذِي </t>
    </r>
    <r>
      <rPr>
        <i/>
        <sz val="9"/>
        <rFont val="Times New Roman"/>
        <family val="1"/>
      </rPr>
      <t xml:space="preserve"> ז</t>
    </r>
  </si>
  <si>
    <r>
      <t xml:space="preserve"> الَّتِي   </t>
    </r>
    <r>
      <rPr>
        <i/>
        <sz val="9"/>
        <rFont val="Times New Roman"/>
        <family val="1"/>
      </rPr>
      <t xml:space="preserve"> נ</t>
    </r>
  </si>
  <si>
    <r>
      <t xml:space="preserve"> الَّذِينَ  </t>
    </r>
    <r>
      <rPr>
        <i/>
        <sz val="9"/>
        <rFont val="Times New Roman"/>
        <family val="1"/>
      </rPr>
      <t xml:space="preserve"> ז</t>
    </r>
    <r>
      <rPr>
        <b/>
        <sz val="15"/>
        <rFont val="Traditional Arabic"/>
        <family val="0"/>
      </rPr>
      <t xml:space="preserve"> </t>
    </r>
  </si>
  <si>
    <r>
      <t xml:space="preserve"> لَيْسَ (</t>
    </r>
    <r>
      <rPr>
        <sz val="13"/>
        <rFont val="Traditional Arabic"/>
        <family val="0"/>
      </rPr>
      <t xml:space="preserve">لَيْسَتْ </t>
    </r>
    <r>
      <rPr>
        <i/>
        <sz val="9"/>
        <rFont val="Times New Roman"/>
        <family val="1"/>
      </rPr>
      <t xml:space="preserve"> נ</t>
    </r>
    <r>
      <rPr>
        <b/>
        <sz val="15"/>
        <rFont val="Traditional Arabic"/>
        <family val="0"/>
      </rPr>
      <t>)</t>
    </r>
  </si>
  <si>
    <r>
      <t>...ه</t>
    </r>
    <r>
      <rPr>
        <b/>
        <vertAlign val="superscript"/>
        <sz val="15"/>
        <rFont val="Traditional Arabic"/>
        <family val="0"/>
      </rPr>
      <t>،</t>
    </r>
    <r>
      <rPr>
        <b/>
        <sz val="15"/>
        <rFont val="Traditional Arabic"/>
        <family val="0"/>
      </rPr>
      <t xml:space="preserve">   </t>
    </r>
    <r>
      <rPr>
        <i/>
        <sz val="9"/>
        <rFont val="Times New Roman"/>
        <family val="1"/>
      </rPr>
      <t xml:space="preserve"> ז</t>
    </r>
  </si>
  <si>
    <r>
      <t xml:space="preserve">...هُمْ  </t>
    </r>
    <r>
      <rPr>
        <i/>
        <sz val="9"/>
        <rFont val="Times New Roman"/>
        <family val="1"/>
      </rPr>
      <t xml:space="preserve"> ז</t>
    </r>
  </si>
  <si>
    <r>
      <t xml:space="preserve">...كَ   </t>
    </r>
    <r>
      <rPr>
        <i/>
        <sz val="9"/>
        <rFont val="Times New Roman"/>
        <family val="1"/>
      </rPr>
      <t xml:space="preserve"> ז</t>
    </r>
  </si>
  <si>
    <r>
      <t xml:space="preserve">...كُمْ  </t>
    </r>
    <r>
      <rPr>
        <i/>
        <sz val="9"/>
        <rFont val="Times New Roman"/>
        <family val="1"/>
      </rPr>
      <t xml:space="preserve"> ז</t>
    </r>
  </si>
  <si>
    <r>
      <t xml:space="preserve">...نَا   </t>
    </r>
    <r>
      <rPr>
        <i/>
        <sz val="9"/>
        <rFont val="Times New Roman"/>
        <family val="1"/>
      </rPr>
      <t xml:space="preserve"> ז/ נ</t>
    </r>
  </si>
  <si>
    <r>
      <t xml:space="preserve">...هَا  </t>
    </r>
    <r>
      <rPr>
        <i/>
        <sz val="9"/>
        <rFont val="Times New Roman"/>
        <family val="1"/>
      </rPr>
      <t xml:space="preserve"> נ</t>
    </r>
  </si>
  <si>
    <r>
      <t xml:space="preserve">...هُنَّ </t>
    </r>
    <r>
      <rPr>
        <i/>
        <sz val="9"/>
        <rFont val="Times New Roman"/>
        <family val="1"/>
      </rPr>
      <t xml:space="preserve"> נ</t>
    </r>
  </si>
  <si>
    <r>
      <t xml:space="preserve">...كِ  </t>
    </r>
    <r>
      <rPr>
        <i/>
        <sz val="9"/>
        <rFont val="Times New Roman"/>
        <family val="1"/>
      </rPr>
      <t xml:space="preserve"> נ</t>
    </r>
  </si>
  <si>
    <r>
      <t xml:space="preserve">...هُمَا </t>
    </r>
    <r>
      <rPr>
        <i/>
        <sz val="9"/>
        <rFont val="Times New Roman"/>
        <family val="1"/>
      </rPr>
      <t>דו</t>
    </r>
  </si>
  <si>
    <r>
      <t xml:space="preserve">...كُمَا </t>
    </r>
    <r>
      <rPr>
        <i/>
        <sz val="9"/>
        <rFont val="Times New Roman"/>
        <family val="1"/>
      </rPr>
      <t>דו</t>
    </r>
  </si>
  <si>
    <r>
      <t xml:space="preserve"> هُوَ   </t>
    </r>
    <r>
      <rPr>
        <i/>
        <sz val="9"/>
        <rFont val="Times New Roman"/>
        <family val="1"/>
      </rPr>
      <t xml:space="preserve"> ז</t>
    </r>
  </si>
  <si>
    <r>
      <t xml:space="preserve"> هُمْ   </t>
    </r>
    <r>
      <rPr>
        <i/>
        <sz val="9"/>
        <rFont val="Times New Roman"/>
        <family val="1"/>
      </rPr>
      <t xml:space="preserve"> ז</t>
    </r>
  </si>
  <si>
    <r>
      <t xml:space="preserve"> أَنْتَ  </t>
    </r>
    <r>
      <rPr>
        <i/>
        <sz val="9"/>
        <rFont val="Times New Roman"/>
        <family val="1"/>
      </rPr>
      <t xml:space="preserve"> ז</t>
    </r>
  </si>
  <si>
    <r>
      <t xml:space="preserve"> أَنْتُم  </t>
    </r>
    <r>
      <rPr>
        <i/>
        <sz val="9"/>
        <rFont val="Times New Roman"/>
        <family val="1"/>
      </rPr>
      <t xml:space="preserve"> ז</t>
    </r>
  </si>
  <si>
    <r>
      <t xml:space="preserve"> أَنَا    </t>
    </r>
    <r>
      <rPr>
        <i/>
        <sz val="9"/>
        <rFont val="Times New Roman"/>
        <family val="1"/>
      </rPr>
      <t xml:space="preserve"> ז/ נ</t>
    </r>
  </si>
  <si>
    <r>
      <t xml:space="preserve"> نَحْنُ </t>
    </r>
    <r>
      <rPr>
        <i/>
        <sz val="9"/>
        <rFont val="Times New Roman"/>
        <family val="1"/>
      </rPr>
      <t xml:space="preserve"> ז/ נ</t>
    </r>
  </si>
  <si>
    <r>
      <t xml:space="preserve"> هِيَ   </t>
    </r>
    <r>
      <rPr>
        <i/>
        <sz val="9"/>
        <rFont val="Times New Roman"/>
        <family val="1"/>
      </rPr>
      <t xml:space="preserve"> נ</t>
    </r>
  </si>
  <si>
    <r>
      <t xml:space="preserve"> هُنَّ   </t>
    </r>
    <r>
      <rPr>
        <i/>
        <sz val="9"/>
        <rFont val="Times New Roman"/>
        <family val="1"/>
      </rPr>
      <t xml:space="preserve"> נ</t>
    </r>
  </si>
  <si>
    <r>
      <t xml:space="preserve"> أَنْتِ  </t>
    </r>
    <r>
      <rPr>
        <i/>
        <sz val="9"/>
        <rFont val="Times New Roman"/>
        <family val="1"/>
      </rPr>
      <t xml:space="preserve"> נ</t>
    </r>
  </si>
  <si>
    <r>
      <t xml:space="preserve"> هُمَا  </t>
    </r>
    <r>
      <rPr>
        <i/>
        <sz val="9"/>
        <rFont val="Times New Roman"/>
        <family val="1"/>
      </rPr>
      <t>דו</t>
    </r>
  </si>
  <si>
    <r>
      <t xml:space="preserve"> أَنْتُمَا </t>
    </r>
    <r>
      <rPr>
        <i/>
        <sz val="9"/>
        <rFont val="Times New Roman"/>
        <family val="1"/>
      </rPr>
      <t>דו</t>
    </r>
  </si>
  <si>
    <r>
      <t xml:space="preserve"> ذُو، </t>
    </r>
    <r>
      <rPr>
        <b/>
        <sz val="13"/>
        <rFont val="Traditional Arabic"/>
        <family val="0"/>
      </rPr>
      <t>ذَا، ذِي</t>
    </r>
    <r>
      <rPr>
        <b/>
        <sz val="15"/>
        <rFont val="Traditional Arabic"/>
        <family val="0"/>
      </rPr>
      <t xml:space="preserve"> </t>
    </r>
    <r>
      <rPr>
        <i/>
        <sz val="9"/>
        <rFont val="Times New Roman"/>
        <family val="1"/>
      </rPr>
      <t xml:space="preserve"> ז</t>
    </r>
  </si>
  <si>
    <r>
      <t xml:space="preserve"> ذَات </t>
    </r>
    <r>
      <rPr>
        <i/>
        <sz val="9"/>
        <rFont val="Times New Roman"/>
        <family val="1"/>
      </rPr>
      <t xml:space="preserve"> נ</t>
    </r>
  </si>
  <si>
    <r>
      <t>أَوَّل (</t>
    </r>
    <r>
      <rPr>
        <sz val="13"/>
        <rFont val="Traditional Arabic"/>
        <family val="0"/>
      </rPr>
      <t xml:space="preserve">أُولَى </t>
    </r>
    <r>
      <rPr>
        <i/>
        <sz val="9"/>
        <rFont val="Times New Roman"/>
        <family val="1"/>
      </rPr>
      <t xml:space="preserve"> נ</t>
    </r>
    <r>
      <rPr>
        <b/>
        <sz val="15"/>
        <rFont val="Traditional Arabic"/>
        <family val="0"/>
      </rPr>
      <t>)</t>
    </r>
  </si>
  <si>
    <r>
      <t>آخِر (آ</t>
    </r>
    <r>
      <rPr>
        <sz val="13"/>
        <rFont val="Traditional Arabic"/>
        <family val="0"/>
      </rPr>
      <t xml:space="preserve">خِرَة </t>
    </r>
    <r>
      <rPr>
        <i/>
        <sz val="9"/>
        <rFont val="Times New Roman"/>
        <family val="1"/>
      </rPr>
      <t xml:space="preserve"> נ</t>
    </r>
    <r>
      <rPr>
        <i/>
        <sz val="8"/>
        <rFont val="Times New Roman"/>
        <family val="1"/>
      </rPr>
      <t xml:space="preserve"> </t>
    </r>
    <r>
      <rPr>
        <b/>
        <sz val="15"/>
        <rFont val="Traditional Arabic"/>
        <family val="0"/>
      </rPr>
      <t>)</t>
    </r>
  </si>
  <si>
    <r>
      <t>[آخَر (</t>
    </r>
    <r>
      <rPr>
        <sz val="13"/>
        <rFont val="Traditional Arabic"/>
        <family val="0"/>
      </rPr>
      <t xml:space="preserve">أُخْرَى </t>
    </r>
    <r>
      <rPr>
        <i/>
        <sz val="9"/>
        <rFont val="Times New Roman"/>
        <family val="1"/>
      </rPr>
      <t xml:space="preserve"> נ</t>
    </r>
    <r>
      <rPr>
        <b/>
        <sz val="15"/>
        <rFont val="Traditional Arabic"/>
        <family val="0"/>
      </rPr>
      <t xml:space="preserve"> </t>
    </r>
  </si>
  <si>
    <r>
      <t>كَبِير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كَبِيرَة </t>
    </r>
    <r>
      <rPr>
        <i/>
        <sz val="9"/>
        <rFont val="Times New Roman"/>
        <family val="1"/>
      </rPr>
      <t xml:space="preserve"> נ</t>
    </r>
    <r>
      <rPr>
        <b/>
        <sz val="15"/>
        <rFont val="Traditional Arabic"/>
        <family val="0"/>
      </rPr>
      <t xml:space="preserve">)  </t>
    </r>
  </si>
  <si>
    <r>
      <t>كَثِير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كَثِيرَة </t>
    </r>
    <r>
      <rPr>
        <i/>
        <sz val="9"/>
        <rFont val="Times New Roman"/>
        <family val="1"/>
      </rPr>
      <t xml:space="preserve"> נ</t>
    </r>
    <r>
      <rPr>
        <b/>
        <sz val="15"/>
        <rFont val="Traditional Arabic"/>
        <family val="0"/>
      </rPr>
      <t xml:space="preserve">) </t>
    </r>
  </si>
  <si>
    <r>
      <t>قَلِيل  (</t>
    </r>
    <r>
      <rPr>
        <sz val="13"/>
        <rFont val="Traditional Arabic"/>
        <family val="0"/>
      </rPr>
      <t xml:space="preserve">قَلِيلَة </t>
    </r>
    <r>
      <rPr>
        <i/>
        <sz val="9"/>
        <rFont val="Times New Roman"/>
        <family val="1"/>
      </rPr>
      <t xml:space="preserve"> נ</t>
    </r>
    <r>
      <rPr>
        <b/>
        <sz val="15"/>
        <rFont val="Traditional Arabic"/>
        <family val="0"/>
      </rPr>
      <t>)</t>
    </r>
  </si>
  <si>
    <r>
      <t>جَنَّة (</t>
    </r>
    <r>
      <rPr>
        <sz val="13"/>
        <rFont val="Traditional Arabic"/>
        <family val="0"/>
      </rPr>
      <t>جَنَّات</t>
    </r>
    <r>
      <rPr>
        <i/>
        <sz val="10"/>
        <rFont val="Traditional Arabic"/>
        <family val="0"/>
      </rPr>
      <t xml:space="preserve">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>)</t>
    </r>
  </si>
  <si>
    <r>
      <t>أَجْر (</t>
    </r>
    <r>
      <rPr>
        <sz val="13"/>
        <rFont val="Traditional Arabic"/>
        <family val="0"/>
      </rPr>
      <t xml:space="preserve">أُجُور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</si>
  <si>
    <r>
      <t>نَهَر (</t>
    </r>
    <r>
      <rPr>
        <sz val="13"/>
        <rFont val="Traditional Arabic"/>
        <family val="0"/>
      </rPr>
      <t xml:space="preserve">أَنْهَار </t>
    </r>
    <r>
      <rPr>
        <i/>
        <sz val="8"/>
        <rFont val="Times New Roman"/>
        <family val="1"/>
      </rPr>
      <t>רב</t>
    </r>
    <r>
      <rPr>
        <sz val="15"/>
        <rFont val="Traditional Arabic"/>
        <family val="0"/>
      </rPr>
      <t>)</t>
    </r>
  </si>
  <si>
    <r>
      <t>يَوْم  (</t>
    </r>
    <r>
      <rPr>
        <sz val="13"/>
        <rFont val="Traditional Arabic"/>
        <family val="0"/>
      </rPr>
      <t xml:space="preserve">أَيَّام </t>
    </r>
    <r>
      <rPr>
        <i/>
        <sz val="8"/>
        <rFont val="Times New Roman"/>
        <family val="1"/>
      </rPr>
      <t>רב</t>
    </r>
    <r>
      <rPr>
        <b/>
        <sz val="15"/>
        <rFont val="Traditional Arabic"/>
        <family val="0"/>
      </rPr>
      <t xml:space="preserve">) </t>
    </r>
  </si>
  <si>
    <r>
      <t>وَاحِد(</t>
    </r>
    <r>
      <rPr>
        <sz val="13"/>
        <rFont val="Traditional Arabic"/>
        <family val="0"/>
      </rPr>
      <t xml:space="preserve">وَاحِدَة </t>
    </r>
    <r>
      <rPr>
        <i/>
        <sz val="8"/>
        <rFont val="Times New Roman"/>
        <family val="1"/>
      </rPr>
      <t xml:space="preserve"> נ</t>
    </r>
    <r>
      <rPr>
        <b/>
        <sz val="15"/>
        <rFont val="Traditional Arabic"/>
        <family val="0"/>
      </rPr>
      <t>)</t>
    </r>
  </si>
  <si>
    <r>
      <t>وَالِد (</t>
    </r>
    <r>
      <rPr>
        <sz val="13"/>
        <rFont val="Traditional Arabic"/>
        <family val="0"/>
      </rPr>
      <t>وَالِدَيْن</t>
    </r>
    <r>
      <rPr>
        <b/>
        <sz val="13"/>
        <rFont val="Traditional Arabic"/>
        <family val="0"/>
      </rPr>
      <t xml:space="preserve"> </t>
    </r>
    <r>
      <rPr>
        <i/>
        <sz val="8"/>
        <rFont val="Times New Roman"/>
        <family val="1"/>
      </rPr>
      <t>דו</t>
    </r>
    <r>
      <rPr>
        <b/>
        <sz val="15"/>
        <rFont val="Traditional Arabic"/>
        <family val="0"/>
      </rPr>
      <t xml:space="preserve">) </t>
    </r>
  </si>
</sst>
</file>

<file path=xl/styles.xml><?xml version="1.0" encoding="utf-8"?>
<styleSheet xmlns="http://schemas.openxmlformats.org/spreadsheetml/2006/main">
  <numFmts count="2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b/>
      <sz val="13"/>
      <name val="Times New Roman"/>
      <family val="1"/>
    </font>
    <font>
      <sz val="9"/>
      <name val="Arial Narrow"/>
      <family val="2"/>
    </font>
    <font>
      <b/>
      <sz val="15"/>
      <name val="Traditional Arabic"/>
      <family val="0"/>
    </font>
    <font>
      <i/>
      <sz val="9"/>
      <name val="Times New Roman"/>
      <family val="1"/>
    </font>
    <font>
      <b/>
      <vertAlign val="superscript"/>
      <sz val="15"/>
      <name val="Traditional Arabic"/>
      <family val="0"/>
    </font>
    <font>
      <b/>
      <sz val="15"/>
      <color indexed="8"/>
      <name val="Traditional Arabic"/>
      <family val="0"/>
    </font>
    <font>
      <sz val="12"/>
      <name val="Times New Roman"/>
      <family val="1"/>
    </font>
    <font>
      <sz val="8"/>
      <name val="Arial Narrow"/>
      <family val="2"/>
    </font>
    <font>
      <sz val="13"/>
      <name val="Traditional Arabic"/>
      <family val="0"/>
    </font>
    <font>
      <b/>
      <i/>
      <sz val="8"/>
      <name val="Times New Roman"/>
      <family val="1"/>
    </font>
    <font>
      <b/>
      <sz val="8"/>
      <name val="Arial"/>
      <family val="2"/>
    </font>
    <font>
      <b/>
      <sz val="13"/>
      <name val="Traditional Arabic"/>
      <family val="0"/>
    </font>
    <font>
      <i/>
      <sz val="8"/>
      <name val="Times New Roman"/>
      <family val="1"/>
    </font>
    <font>
      <i/>
      <sz val="7"/>
      <name val="Arial"/>
      <family val="2"/>
    </font>
    <font>
      <sz val="12"/>
      <name val="Traditional Arabic"/>
      <family val="0"/>
    </font>
    <font>
      <sz val="15"/>
      <name val="Traditional Arabic"/>
      <family val="0"/>
    </font>
    <font>
      <sz val="6.5"/>
      <color indexed="8"/>
      <name val="Times New Roman"/>
      <family val="1"/>
    </font>
    <font>
      <b/>
      <sz val="12"/>
      <name val="Arial Narrow"/>
      <family val="2"/>
    </font>
    <font>
      <b/>
      <i/>
      <sz val="7"/>
      <name val="Arial"/>
      <family val="2"/>
    </font>
    <font>
      <b/>
      <i/>
      <sz val="7"/>
      <name val="Times New Roman"/>
      <family val="1"/>
    </font>
    <font>
      <b/>
      <sz val="8"/>
      <name val="Times New Roman"/>
      <family val="1"/>
    </font>
    <font>
      <b/>
      <sz val="12"/>
      <name val="Traditional Arabic"/>
      <family val="0"/>
    </font>
    <font>
      <strike/>
      <sz val="6.5"/>
      <color indexed="8"/>
      <name val="Times New Roman"/>
      <family val="1"/>
    </font>
    <font>
      <b/>
      <sz val="15"/>
      <name val="Arial"/>
      <family val="2"/>
    </font>
    <font>
      <b/>
      <sz val="14"/>
      <name val="Traditional Arabic"/>
      <family val="0"/>
    </font>
    <font>
      <b/>
      <sz val="8"/>
      <name val="Traditional Arabic"/>
      <family val="0"/>
    </font>
    <font>
      <sz val="18"/>
      <name val="Traditional Arabic"/>
      <family val="0"/>
    </font>
    <font>
      <sz val="3"/>
      <name val="Traditional Arabic"/>
      <family val="0"/>
    </font>
    <font>
      <sz val="12"/>
      <name val="Arial"/>
      <family val="2"/>
    </font>
    <font>
      <sz val="14"/>
      <name val="Arial"/>
      <family val="2"/>
    </font>
    <font>
      <sz val="14"/>
      <name val="Traditional Arabic"/>
      <family val="0"/>
    </font>
    <font>
      <sz val="14"/>
      <name val="Arial Narrow"/>
      <family val="2"/>
    </font>
    <font>
      <b/>
      <sz val="14"/>
      <name val="Arial"/>
      <family val="2"/>
    </font>
    <font>
      <i/>
      <sz val="10"/>
      <name val="Traditional Arabic"/>
      <family val="0"/>
    </font>
    <font>
      <i/>
      <sz val="6.5"/>
      <color indexed="8"/>
      <name val="Times New Roman"/>
      <family val="1"/>
    </font>
    <font>
      <i/>
      <sz val="9"/>
      <name val="Arial"/>
      <family val="2"/>
    </font>
    <font>
      <b/>
      <sz val="11"/>
      <name val="Traditional Arabic"/>
      <family val="0"/>
    </font>
    <font>
      <b/>
      <sz val="9"/>
      <name val="Arial Narrow"/>
      <family val="2"/>
    </font>
    <font>
      <sz val="11"/>
      <name val="Traditional Arabic"/>
      <family val="0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8"/>
      <name val="Traditional Arabic"/>
      <family val="0"/>
    </font>
    <font>
      <sz val="9"/>
      <name val="Traditional Arabic"/>
      <family val="0"/>
    </font>
    <font>
      <b/>
      <sz val="10"/>
      <name val="Times New Roman"/>
      <family val="1"/>
    </font>
    <font>
      <sz val="9"/>
      <name val="Arial"/>
      <family val="0"/>
    </font>
    <font>
      <b/>
      <sz val="16"/>
      <name val="Traditional Arabic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readingOrder="2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readingOrder="2"/>
    </xf>
    <xf numFmtId="0" fontId="6" fillId="0" borderId="2" xfId="0" applyFont="1" applyFill="1" applyBorder="1" applyAlignment="1">
      <alignment horizontal="right" vertical="top"/>
    </xf>
    <xf numFmtId="0" fontId="8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 readingOrder="2"/>
    </xf>
    <xf numFmtId="0" fontId="6" fillId="0" borderId="3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" fillId="0" borderId="7" xfId="0" applyFont="1" applyBorder="1" applyAlignment="1">
      <alignment horizontal="left" vertical="center"/>
    </xf>
    <xf numFmtId="0" fontId="23" fillId="0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/>
    </xf>
    <xf numFmtId="0" fontId="25" fillId="0" borderId="1" xfId="0" applyFont="1" applyBorder="1" applyAlignment="1">
      <alignment horizontal="right" readingOrder="2"/>
    </xf>
    <xf numFmtId="0" fontId="9" fillId="0" borderId="2" xfId="0" applyFont="1" applyBorder="1" applyAlignment="1">
      <alignment horizontal="right" readingOrder="2"/>
    </xf>
    <xf numFmtId="0" fontId="16" fillId="0" borderId="8" xfId="0" applyFont="1" applyBorder="1" applyAlignment="1">
      <alignment horizontal="right" readingOrder="2"/>
    </xf>
    <xf numFmtId="0" fontId="16" fillId="0" borderId="2" xfId="0" applyFont="1" applyBorder="1" applyAlignment="1">
      <alignment horizontal="right" readingOrder="2"/>
    </xf>
    <xf numFmtId="0" fontId="31" fillId="0" borderId="8" xfId="0" applyFont="1" applyBorder="1" applyAlignment="1">
      <alignment horizontal="right" readingOrder="2"/>
    </xf>
    <xf numFmtId="0" fontId="32" fillId="0" borderId="2" xfId="0" applyFont="1" applyBorder="1" applyAlignment="1">
      <alignment horizontal="left" vertical="center"/>
    </xf>
    <xf numFmtId="0" fontId="31" fillId="0" borderId="2" xfId="0" applyFont="1" applyBorder="1" applyAlignment="1">
      <alignment horizontal="right" readingOrder="2"/>
    </xf>
    <xf numFmtId="0" fontId="8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3" fillId="0" borderId="0" xfId="0" applyFont="1" applyAlignment="1">
      <alignment horizontal="right" readingOrder="2"/>
    </xf>
    <xf numFmtId="0" fontId="35" fillId="0" borderId="5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right" readingOrder="2"/>
    </xf>
    <xf numFmtId="0" fontId="38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right" readingOrder="2"/>
    </xf>
    <xf numFmtId="0" fontId="0" fillId="0" borderId="10" xfId="0" applyBorder="1" applyAlignment="1">
      <alignment horizontal="center"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 horizontal="right" vertical="center" wrapText="1"/>
    </xf>
    <xf numFmtId="0" fontId="40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readingOrder="2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readingOrder="2"/>
    </xf>
    <xf numFmtId="0" fontId="3" fillId="0" borderId="12" xfId="0" applyFont="1" applyBorder="1" applyAlignment="1">
      <alignment horizontal="right" readingOrder="2"/>
    </xf>
    <xf numFmtId="0" fontId="3" fillId="0" borderId="12" xfId="0" applyFont="1" applyBorder="1" applyAlignment="1">
      <alignment readingOrder="2"/>
    </xf>
    <xf numFmtId="0" fontId="3" fillId="0" borderId="13" xfId="0" applyFont="1" applyBorder="1" applyAlignment="1">
      <alignment horizontal="right" readingOrder="2"/>
    </xf>
    <xf numFmtId="0" fontId="3" fillId="0" borderId="13" xfId="0" applyFont="1" applyBorder="1" applyAlignment="1">
      <alignment readingOrder="2"/>
    </xf>
    <xf numFmtId="0" fontId="6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readingOrder="2"/>
    </xf>
    <xf numFmtId="0" fontId="3" fillId="0" borderId="14" xfId="0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right" readingOrder="2"/>
    </xf>
    <xf numFmtId="0" fontId="3" fillId="0" borderId="15" xfId="0" applyFont="1" applyBorder="1" applyAlignment="1">
      <alignment horizontal="right" readingOrder="2"/>
    </xf>
    <xf numFmtId="0" fontId="3" fillId="0" borderId="15" xfId="0" applyFont="1" applyBorder="1" applyAlignment="1">
      <alignment horizontal="right"/>
    </xf>
    <xf numFmtId="0" fontId="0" fillId="0" borderId="10" xfId="0" applyBorder="1" applyAlignment="1">
      <alignment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0" fontId="13" fillId="0" borderId="18" xfId="0" applyFont="1" applyBorder="1" applyAlignment="1">
      <alignment horizontal="left" vertical="center"/>
    </xf>
    <xf numFmtId="0" fontId="43" fillId="0" borderId="19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0" fontId="43" fillId="0" borderId="21" xfId="0" applyFont="1" applyBorder="1" applyAlignment="1">
      <alignment horizontal="left"/>
    </xf>
    <xf numFmtId="0" fontId="13" fillId="0" borderId="8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3" fillId="0" borderId="22" xfId="0" applyFont="1" applyBorder="1" applyAlignment="1">
      <alignment horizontal="left"/>
    </xf>
    <xf numFmtId="0" fontId="43" fillId="0" borderId="23" xfId="0" applyFont="1" applyBorder="1" applyAlignment="1">
      <alignment horizontal="left"/>
    </xf>
    <xf numFmtId="0" fontId="43" fillId="0" borderId="24" xfId="0" applyFont="1" applyBorder="1" applyAlignment="1">
      <alignment horizontal="left"/>
    </xf>
    <xf numFmtId="0" fontId="0" fillId="0" borderId="0" xfId="0" applyAlignment="1">
      <alignment/>
    </xf>
    <xf numFmtId="0" fontId="3" fillId="0" borderId="23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3" fillId="0" borderId="25" xfId="0" applyFont="1" applyBorder="1" applyAlignment="1">
      <alignment readingOrder="2"/>
    </xf>
    <xf numFmtId="0" fontId="0" fillId="0" borderId="23" xfId="0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43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</xdr:row>
      <xdr:rowOff>28575</xdr:rowOff>
    </xdr:from>
    <xdr:to>
      <xdr:col>7</xdr:col>
      <xdr:colOff>95250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686050" y="352425"/>
          <a:ext cx="20002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10</xdr:col>
      <xdr:colOff>76200</xdr:colOff>
      <xdr:row>4</xdr:row>
      <xdr:rowOff>38100</xdr:rowOff>
    </xdr:from>
    <xdr:to>
      <xdr:col>10</xdr:col>
      <xdr:colOff>152400</xdr:colOff>
      <xdr:row>5</xdr:row>
      <xdr:rowOff>276225</xdr:rowOff>
    </xdr:to>
    <xdr:grpSp>
      <xdr:nvGrpSpPr>
        <xdr:cNvPr id="2" name="Group 2"/>
        <xdr:cNvGrpSpPr>
          <a:grpSpLocks/>
        </xdr:cNvGrpSpPr>
      </xdr:nvGrpSpPr>
      <xdr:grpSpPr>
        <a:xfrm>
          <a:off x="3724275" y="838200"/>
          <a:ext cx="76200" cy="552450"/>
          <a:chOff x="10249" y="2301"/>
          <a:chExt cx="124" cy="777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0249" y="2308"/>
            <a:ext cx="0" cy="7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0249" y="2301"/>
            <a:ext cx="1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10256" y="3075"/>
            <a:ext cx="1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</xdr:row>
      <xdr:rowOff>28575</xdr:rowOff>
    </xdr:from>
    <xdr:to>
      <xdr:col>7</xdr:col>
      <xdr:colOff>95250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24150" y="352425"/>
          <a:ext cx="20002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7"/>
  <sheetViews>
    <sheetView showGridLines="0" zoomScale="160" zoomScaleNormal="160" workbookViewId="0" topLeftCell="A4">
      <selection activeCell="L11" sqref="L11"/>
    </sheetView>
  </sheetViews>
  <sheetFormatPr defaultColWidth="9.140625" defaultRowHeight="12.75"/>
  <cols>
    <col min="1" max="1" width="15.8515625" style="0" customWidth="1"/>
    <col min="2" max="2" width="2.28125" style="0" customWidth="1"/>
    <col min="3" max="3" width="7.140625" style="89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89" customWidth="1"/>
    <col min="9" max="10" width="2.8515625" style="0" customWidth="1"/>
    <col min="11" max="11" width="7.140625" style="0" customWidth="1"/>
    <col min="12" max="12" width="3.7109375" style="0" customWidth="1"/>
    <col min="13" max="13" width="1.710937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104" t="s">
        <v>420</v>
      </c>
      <c r="D4" s="105"/>
      <c r="E4" s="105"/>
      <c r="F4" s="105"/>
      <c r="G4" s="105"/>
      <c r="H4" s="106" t="s">
        <v>419</v>
      </c>
      <c r="I4" s="107"/>
      <c r="J4" s="107"/>
      <c r="K4" s="107"/>
      <c r="L4" s="108"/>
    </row>
    <row r="5" spans="3:12" ht="24.75">
      <c r="C5" s="86" t="s">
        <v>228</v>
      </c>
      <c r="D5" s="56"/>
      <c r="E5" s="56"/>
      <c r="F5" s="57"/>
      <c r="G5" s="57" t="s">
        <v>640</v>
      </c>
      <c r="H5" s="90" t="s">
        <v>637</v>
      </c>
      <c r="I5" s="56"/>
      <c r="J5" s="56"/>
      <c r="K5" s="57"/>
      <c r="L5" s="59" t="s">
        <v>133</v>
      </c>
    </row>
    <row r="6" spans="3:12" ht="29.25">
      <c r="C6" s="85" t="s">
        <v>421</v>
      </c>
      <c r="D6" s="52"/>
      <c r="E6" s="52"/>
      <c r="F6" s="53"/>
      <c r="G6" s="53" t="s">
        <v>641</v>
      </c>
      <c r="H6" s="91" t="s">
        <v>418</v>
      </c>
      <c r="I6" s="52"/>
      <c r="J6" s="52"/>
      <c r="K6" s="53"/>
      <c r="L6" s="61" t="s">
        <v>134</v>
      </c>
    </row>
    <row r="7" spans="3:12" ht="23.25">
      <c r="C7" s="85" t="s">
        <v>422</v>
      </c>
      <c r="D7" s="52"/>
      <c r="E7" s="52"/>
      <c r="F7" s="53"/>
      <c r="G7" s="53" t="s">
        <v>642</v>
      </c>
      <c r="H7" s="91" t="s">
        <v>431</v>
      </c>
      <c r="I7" s="52"/>
      <c r="J7" s="52"/>
      <c r="K7" s="53"/>
      <c r="L7" s="61" t="s">
        <v>135</v>
      </c>
    </row>
    <row r="8" spans="3:12" ht="23.25">
      <c r="C8" s="85" t="s">
        <v>423</v>
      </c>
      <c r="D8" s="52"/>
      <c r="E8" s="52"/>
      <c r="F8" s="53"/>
      <c r="G8" s="53" t="s">
        <v>643</v>
      </c>
      <c r="H8" s="91" t="s">
        <v>432</v>
      </c>
      <c r="I8" s="52"/>
      <c r="J8" s="62"/>
      <c r="K8" s="53"/>
      <c r="L8" s="61" t="s">
        <v>434</v>
      </c>
    </row>
    <row r="9" spans="3:12" ht="23.25">
      <c r="C9" s="85" t="s">
        <v>424</v>
      </c>
      <c r="D9" s="52"/>
      <c r="E9" s="52"/>
      <c r="F9" s="53"/>
      <c r="G9" s="53" t="s">
        <v>644</v>
      </c>
      <c r="H9" s="91" t="s">
        <v>433</v>
      </c>
      <c r="I9" s="52"/>
      <c r="J9" s="62"/>
      <c r="K9" s="53"/>
      <c r="L9" s="61" t="s">
        <v>435</v>
      </c>
    </row>
    <row r="10" spans="3:12" ht="23.25">
      <c r="C10" s="85" t="s">
        <v>425</v>
      </c>
      <c r="D10" s="54"/>
      <c r="E10" s="54"/>
      <c r="F10" s="53"/>
      <c r="G10" s="53" t="s">
        <v>645</v>
      </c>
      <c r="H10" s="91" t="s">
        <v>436</v>
      </c>
      <c r="I10" s="54"/>
      <c r="J10" s="62"/>
      <c r="K10" s="53"/>
      <c r="L10" s="61" t="s">
        <v>227</v>
      </c>
    </row>
    <row r="11" spans="3:12" ht="23.25">
      <c r="C11" s="85" t="s">
        <v>426</v>
      </c>
      <c r="D11" s="52"/>
      <c r="E11" s="52"/>
      <c r="F11" s="53"/>
      <c r="G11" s="53" t="s">
        <v>646</v>
      </c>
      <c r="H11" s="91" t="s">
        <v>437</v>
      </c>
      <c r="I11" s="52"/>
      <c r="J11" s="62"/>
      <c r="K11" s="53"/>
      <c r="L11" s="61" t="s">
        <v>649</v>
      </c>
    </row>
    <row r="12" spans="3:12" ht="23.25">
      <c r="C12" s="85" t="s">
        <v>427</v>
      </c>
      <c r="D12" s="52"/>
      <c r="E12" s="52"/>
      <c r="F12" s="53"/>
      <c r="G12" s="53" t="s">
        <v>647</v>
      </c>
      <c r="H12" s="91" t="s">
        <v>438</v>
      </c>
      <c r="I12" s="52"/>
      <c r="J12" s="52"/>
      <c r="K12" s="53"/>
      <c r="L12" s="61" t="s">
        <v>137</v>
      </c>
    </row>
    <row r="13" spans="3:12" ht="23.25">
      <c r="C13" s="85" t="s">
        <v>428</v>
      </c>
      <c r="D13" s="52"/>
      <c r="E13" s="52"/>
      <c r="F13" s="53"/>
      <c r="G13" s="53" t="s">
        <v>648</v>
      </c>
      <c r="H13" s="91" t="s">
        <v>439</v>
      </c>
      <c r="I13" s="52"/>
      <c r="J13" s="52"/>
      <c r="K13" s="53"/>
      <c r="L13" s="61" t="s">
        <v>138</v>
      </c>
    </row>
    <row r="14" spans="1:12" ht="23.25">
      <c r="A14" t="s">
        <v>45</v>
      </c>
      <c r="C14" s="85" t="s">
        <v>429</v>
      </c>
      <c r="D14" s="52"/>
      <c r="E14" s="52"/>
      <c r="F14" s="53"/>
      <c r="G14" s="53" t="s">
        <v>449</v>
      </c>
      <c r="H14" s="91" t="s">
        <v>440</v>
      </c>
      <c r="I14" s="52"/>
      <c r="J14" s="52"/>
      <c r="K14" s="53"/>
      <c r="L14" s="61" t="s">
        <v>139</v>
      </c>
    </row>
    <row r="15" spans="3:12" ht="23.25">
      <c r="C15" s="85" t="s">
        <v>424</v>
      </c>
      <c r="D15" s="52"/>
      <c r="E15" s="52"/>
      <c r="F15" s="53"/>
      <c r="G15" s="53" t="s">
        <v>450</v>
      </c>
      <c r="H15" s="91" t="s">
        <v>441</v>
      </c>
      <c r="I15" s="52"/>
      <c r="J15" s="52"/>
      <c r="K15" s="53"/>
      <c r="L15" s="61" t="s">
        <v>140</v>
      </c>
    </row>
    <row r="16" spans="3:12" ht="24" thickBot="1">
      <c r="C16" s="87" t="s">
        <v>430</v>
      </c>
      <c r="D16" s="63"/>
      <c r="E16" s="63"/>
      <c r="F16" s="69"/>
      <c r="G16" s="70" t="s">
        <v>451</v>
      </c>
      <c r="H16" s="92" t="s">
        <v>442</v>
      </c>
      <c r="I16" s="63"/>
      <c r="J16" s="64"/>
      <c r="K16" s="65"/>
      <c r="L16" s="66" t="s">
        <v>141</v>
      </c>
    </row>
    <row r="17" spans="3:12" ht="11.25" customHeight="1">
      <c r="C17" s="12" t="s">
        <v>632</v>
      </c>
      <c r="D17" s="12"/>
      <c r="E17" s="12"/>
      <c r="F17" s="12"/>
      <c r="G17" s="13"/>
      <c r="H17" s="12"/>
      <c r="I17" s="12"/>
      <c r="K17" s="14"/>
      <c r="L17" s="15" t="s">
        <v>633</v>
      </c>
    </row>
  </sheetData>
  <mergeCells count="2">
    <mergeCell ref="C4:G4"/>
    <mergeCell ref="H4:L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3:N17"/>
  <sheetViews>
    <sheetView showGridLines="0" zoomScale="160" zoomScaleNormal="160" workbookViewId="0" topLeftCell="A4">
      <selection activeCell="F18" sqref="F18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  <col min="14" max="14" width="11.710937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104" t="s">
        <v>303</v>
      </c>
      <c r="D4" s="105"/>
      <c r="E4" s="105"/>
      <c r="F4" s="105"/>
      <c r="G4" s="105"/>
      <c r="H4" s="105"/>
      <c r="I4" s="105"/>
      <c r="J4" s="105"/>
      <c r="K4" s="105"/>
      <c r="L4" s="115"/>
    </row>
    <row r="5" spans="3:12" ht="25.5">
      <c r="C5" s="40" t="s">
        <v>598</v>
      </c>
      <c r="D5" s="3"/>
      <c r="E5" s="3"/>
      <c r="F5" s="27" t="s">
        <v>63</v>
      </c>
      <c r="G5" s="73">
        <v>94</v>
      </c>
      <c r="H5" s="78" t="s">
        <v>597</v>
      </c>
      <c r="I5" s="3"/>
      <c r="J5" s="3"/>
      <c r="K5" s="4" t="s">
        <v>64</v>
      </c>
      <c r="L5" s="16">
        <v>28</v>
      </c>
    </row>
    <row r="6" spans="3:12" ht="23.25">
      <c r="C6" s="23" t="s">
        <v>576</v>
      </c>
      <c r="D6" s="5"/>
      <c r="E6" s="5"/>
      <c r="F6" s="6" t="s">
        <v>65</v>
      </c>
      <c r="G6" s="74">
        <v>32</v>
      </c>
      <c r="H6" s="79" t="s">
        <v>596</v>
      </c>
      <c r="I6" s="5"/>
      <c r="J6" s="5"/>
      <c r="K6" s="6" t="s">
        <v>680</v>
      </c>
      <c r="L6" s="17">
        <v>105</v>
      </c>
    </row>
    <row r="7" spans="3:12" ht="27">
      <c r="C7" s="23" t="s">
        <v>578</v>
      </c>
      <c r="D7" s="5"/>
      <c r="E7" s="5"/>
      <c r="F7" s="6" t="s">
        <v>66</v>
      </c>
      <c r="G7" s="74">
        <v>322</v>
      </c>
      <c r="H7" s="81" t="s">
        <v>595</v>
      </c>
      <c r="I7" s="5"/>
      <c r="J7" s="5"/>
      <c r="K7" s="6" t="s">
        <v>67</v>
      </c>
      <c r="L7" s="17">
        <v>52</v>
      </c>
    </row>
    <row r="8" spans="3:12" ht="23.25">
      <c r="C8" s="121" t="s">
        <v>577</v>
      </c>
      <c r="D8" s="122"/>
      <c r="E8" s="122"/>
      <c r="F8" s="6" t="s">
        <v>68</v>
      </c>
      <c r="G8" s="74">
        <v>20</v>
      </c>
      <c r="H8" s="79" t="s">
        <v>594</v>
      </c>
      <c r="I8" s="5"/>
      <c r="J8" s="7"/>
      <c r="K8" s="6" t="s">
        <v>69</v>
      </c>
      <c r="L8" s="17">
        <v>115</v>
      </c>
    </row>
    <row r="9" spans="3:12" ht="23.25">
      <c r="C9" s="23" t="s">
        <v>579</v>
      </c>
      <c r="D9" s="5"/>
      <c r="E9" s="5"/>
      <c r="F9" s="6" t="s">
        <v>70</v>
      </c>
      <c r="G9" s="74">
        <v>70</v>
      </c>
      <c r="H9" s="79" t="s">
        <v>593</v>
      </c>
      <c r="I9" s="5"/>
      <c r="J9" s="7"/>
      <c r="K9" s="6" t="s">
        <v>71</v>
      </c>
      <c r="L9" s="17">
        <v>72</v>
      </c>
    </row>
    <row r="10" spans="3:12" ht="23.25">
      <c r="C10" s="23" t="s">
        <v>580</v>
      </c>
      <c r="D10" s="8"/>
      <c r="E10" s="8"/>
      <c r="F10" s="6" t="s">
        <v>72</v>
      </c>
      <c r="G10" s="74">
        <v>24</v>
      </c>
      <c r="H10" s="80" t="s">
        <v>592</v>
      </c>
      <c r="I10" s="8"/>
      <c r="J10" s="7"/>
      <c r="K10" s="6" t="s">
        <v>73</v>
      </c>
      <c r="L10" s="17">
        <v>13</v>
      </c>
    </row>
    <row r="11" spans="3:14" ht="23.25">
      <c r="C11" s="23" t="s">
        <v>581</v>
      </c>
      <c r="D11" s="5"/>
      <c r="E11" s="5"/>
      <c r="F11" s="6" t="s">
        <v>74</v>
      </c>
      <c r="G11" s="74">
        <v>21</v>
      </c>
      <c r="H11" s="79" t="s">
        <v>591</v>
      </c>
      <c r="I11" s="5"/>
      <c r="J11" s="7"/>
      <c r="K11" s="6" t="s">
        <v>75</v>
      </c>
      <c r="L11" s="17">
        <v>26</v>
      </c>
      <c r="N11" s="50">
        <f>'9-sgn'!N14</f>
        <v>38047</v>
      </c>
    </row>
    <row r="12" spans="3:14" ht="23.25">
      <c r="C12" s="23" t="s">
        <v>582</v>
      </c>
      <c r="D12" s="5"/>
      <c r="E12" s="5"/>
      <c r="F12" s="6" t="s">
        <v>76</v>
      </c>
      <c r="G12" s="74">
        <v>145</v>
      </c>
      <c r="H12" s="79" t="s">
        <v>586</v>
      </c>
      <c r="I12" s="5"/>
      <c r="J12" s="5"/>
      <c r="K12" s="6" t="s">
        <v>77</v>
      </c>
      <c r="L12" s="17">
        <v>42</v>
      </c>
      <c r="N12" s="49">
        <f>N13/77764*100</f>
        <v>2.6336093822334243</v>
      </c>
    </row>
    <row r="13" spans="3:14" ht="23.25">
      <c r="C13" s="23" t="s">
        <v>583</v>
      </c>
      <c r="D13" s="5"/>
      <c r="E13" s="5"/>
      <c r="F13" s="6" t="s">
        <v>681</v>
      </c>
      <c r="G13" s="74">
        <v>54</v>
      </c>
      <c r="H13" s="79" t="s">
        <v>587</v>
      </c>
      <c r="I13" s="5"/>
      <c r="J13" s="5"/>
      <c r="K13" s="6" t="s">
        <v>679</v>
      </c>
      <c r="L13" s="17">
        <v>147</v>
      </c>
      <c r="N13" s="51">
        <f>SUM(L5:L16)+SUM(G5:G16)</f>
        <v>2048</v>
      </c>
    </row>
    <row r="14" spans="3:14" ht="23.25" customHeight="1">
      <c r="C14" s="23" t="s">
        <v>584</v>
      </c>
      <c r="D14" s="5"/>
      <c r="E14" s="5"/>
      <c r="F14" s="6" t="s">
        <v>78</v>
      </c>
      <c r="G14" s="74">
        <v>40</v>
      </c>
      <c r="H14" s="79" t="s">
        <v>588</v>
      </c>
      <c r="I14" s="5"/>
      <c r="J14" s="5"/>
      <c r="K14" s="6" t="s">
        <v>79</v>
      </c>
      <c r="L14" s="17">
        <v>77</v>
      </c>
      <c r="N14" s="48">
        <f>(N11+N13)</f>
        <v>40095</v>
      </c>
    </row>
    <row r="15" spans="3:14" ht="23.25">
      <c r="C15" s="23" t="s">
        <v>316</v>
      </c>
      <c r="D15" s="5"/>
      <c r="E15" s="5"/>
      <c r="F15" s="6" t="s">
        <v>682</v>
      </c>
      <c r="G15" s="74">
        <v>393</v>
      </c>
      <c r="H15" s="79" t="s">
        <v>589</v>
      </c>
      <c r="I15" s="5"/>
      <c r="J15" s="5"/>
      <c r="K15" s="6" t="s">
        <v>80</v>
      </c>
      <c r="L15" s="17">
        <v>39</v>
      </c>
      <c r="N15" s="49">
        <f>(N11+N13)/77764*100</f>
        <v>51.559847744457585</v>
      </c>
    </row>
    <row r="16" spans="3:14" ht="23.25" customHeight="1" thickBot="1">
      <c r="C16" s="25" t="s">
        <v>585</v>
      </c>
      <c r="D16" s="9"/>
      <c r="E16" s="9"/>
      <c r="F16" s="10" t="s">
        <v>81</v>
      </c>
      <c r="G16" s="75">
        <v>70</v>
      </c>
      <c r="H16" s="119" t="s">
        <v>590</v>
      </c>
      <c r="I16" s="120"/>
      <c r="J16" s="120"/>
      <c r="K16" s="26" t="s">
        <v>82</v>
      </c>
      <c r="L16" s="18">
        <v>47</v>
      </c>
      <c r="N16" s="41"/>
    </row>
    <row r="17" spans="3:12" ht="11.25" customHeight="1">
      <c r="C17" s="12" t="s">
        <v>635</v>
      </c>
      <c r="D17" s="12"/>
      <c r="E17" s="12"/>
      <c r="F17" s="42"/>
      <c r="G17" s="19">
        <f>SUM(L5:L16)+SUM(G5:G16)</f>
        <v>2048</v>
      </c>
      <c r="H17" s="12"/>
      <c r="I17" s="12"/>
      <c r="K17" s="14" t="s">
        <v>636</v>
      </c>
      <c r="L17" s="20">
        <f>(N11+N13)/77764*100</f>
        <v>51.559847744457585</v>
      </c>
    </row>
  </sheetData>
  <mergeCells count="3">
    <mergeCell ref="C4:L4"/>
    <mergeCell ref="C8:E8"/>
    <mergeCell ref="H16:J16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3:N17"/>
  <sheetViews>
    <sheetView showGridLines="0" zoomScale="160" zoomScaleNormal="160" workbookViewId="0" topLeftCell="A1">
      <selection activeCell="A15" sqref="A15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  <col min="14" max="14" width="11.710937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104" t="s">
        <v>447</v>
      </c>
      <c r="D4" s="105"/>
      <c r="E4" s="105"/>
      <c r="F4" s="105"/>
      <c r="G4" s="105"/>
      <c r="H4" s="106" t="s">
        <v>446</v>
      </c>
      <c r="I4" s="107"/>
      <c r="J4" s="107"/>
      <c r="K4" s="107"/>
      <c r="L4" s="108"/>
    </row>
    <row r="5" spans="3:12" ht="23.25">
      <c r="C5" s="21" t="s">
        <v>630</v>
      </c>
      <c r="D5" s="3"/>
      <c r="E5" s="3"/>
      <c r="F5" s="4" t="s">
        <v>631</v>
      </c>
      <c r="G5" s="76">
        <v>13</v>
      </c>
      <c r="H5" s="78" t="s">
        <v>621</v>
      </c>
      <c r="I5" s="3"/>
      <c r="J5" s="3"/>
      <c r="K5" s="4" t="s">
        <v>599</v>
      </c>
      <c r="L5" s="16">
        <v>85</v>
      </c>
    </row>
    <row r="6" spans="3:12" ht="23.25">
      <c r="C6" s="121" t="s">
        <v>629</v>
      </c>
      <c r="D6" s="122"/>
      <c r="E6" s="122"/>
      <c r="F6" s="6" t="s">
        <v>83</v>
      </c>
      <c r="G6" s="74">
        <v>17</v>
      </c>
      <c r="H6" s="79" t="s">
        <v>620</v>
      </c>
      <c r="I6" s="5"/>
      <c r="J6" s="5"/>
      <c r="K6" s="6" t="s">
        <v>600</v>
      </c>
      <c r="L6" s="43">
        <v>34</v>
      </c>
    </row>
    <row r="7" spans="3:12" ht="23.25">
      <c r="C7" s="23" t="s">
        <v>628</v>
      </c>
      <c r="D7" s="5"/>
      <c r="E7" s="5"/>
      <c r="F7" s="6" t="s">
        <v>84</v>
      </c>
      <c r="G7" s="74">
        <v>247</v>
      </c>
      <c r="H7" s="103" t="s">
        <v>619</v>
      </c>
      <c r="I7" s="5"/>
      <c r="J7" s="5"/>
      <c r="K7" s="44" t="s">
        <v>601</v>
      </c>
      <c r="L7" s="17">
        <v>40</v>
      </c>
    </row>
    <row r="8" spans="3:12" ht="23.25">
      <c r="C8" s="23" t="s">
        <v>627</v>
      </c>
      <c r="D8" s="5"/>
      <c r="E8" s="5"/>
      <c r="F8" s="6" t="s">
        <v>626</v>
      </c>
      <c r="G8" s="74">
        <v>26</v>
      </c>
      <c r="H8" s="79" t="s">
        <v>618</v>
      </c>
      <c r="I8" s="5"/>
      <c r="J8" s="7"/>
      <c r="K8" s="6" t="s">
        <v>85</v>
      </c>
      <c r="L8" s="17">
        <v>26</v>
      </c>
    </row>
    <row r="9" spans="3:12" ht="23.25">
      <c r="C9" s="23" t="s">
        <v>606</v>
      </c>
      <c r="D9" s="5"/>
      <c r="E9" s="5"/>
      <c r="F9" s="6" t="s">
        <v>86</v>
      </c>
      <c r="G9" s="74">
        <v>20</v>
      </c>
      <c r="H9" s="79" t="s">
        <v>617</v>
      </c>
      <c r="I9" s="5"/>
      <c r="J9" s="7"/>
      <c r="K9" s="6" t="s">
        <v>87</v>
      </c>
      <c r="L9" s="17">
        <v>26</v>
      </c>
    </row>
    <row r="10" spans="3:12" ht="23.25">
      <c r="C10" s="23" t="s">
        <v>607</v>
      </c>
      <c r="D10" s="8"/>
      <c r="E10" s="8"/>
      <c r="F10" s="6" t="s">
        <v>88</v>
      </c>
      <c r="G10" s="74">
        <v>43</v>
      </c>
      <c r="H10" s="79" t="s">
        <v>616</v>
      </c>
      <c r="I10" s="8"/>
      <c r="J10" s="7"/>
      <c r="K10" s="6" t="s">
        <v>89</v>
      </c>
      <c r="L10" s="17">
        <v>29</v>
      </c>
    </row>
    <row r="11" spans="3:14" ht="23.25">
      <c r="C11" s="121" t="s">
        <v>608</v>
      </c>
      <c r="D11" s="122"/>
      <c r="E11" s="122"/>
      <c r="F11" s="6" t="s">
        <v>90</v>
      </c>
      <c r="G11" s="74">
        <v>92</v>
      </c>
      <c r="H11" s="79" t="s">
        <v>615</v>
      </c>
      <c r="I11" s="5"/>
      <c r="J11" s="7"/>
      <c r="K11" s="6" t="s">
        <v>91</v>
      </c>
      <c r="L11" s="17">
        <v>49</v>
      </c>
      <c r="N11" s="50">
        <f>'10-lst'!N14</f>
        <v>40095</v>
      </c>
    </row>
    <row r="12" spans="3:14" ht="23.25">
      <c r="C12" s="23" t="s">
        <v>609</v>
      </c>
      <c r="D12" s="5"/>
      <c r="E12" s="5"/>
      <c r="F12" s="6" t="s">
        <v>92</v>
      </c>
      <c r="G12" s="74">
        <v>32</v>
      </c>
      <c r="H12" s="79" t="s">
        <v>612</v>
      </c>
      <c r="I12" s="5"/>
      <c r="J12" s="5"/>
      <c r="K12" s="6" t="s">
        <v>602</v>
      </c>
      <c r="L12" s="17">
        <v>261</v>
      </c>
      <c r="N12" s="49">
        <f>N13/77764*100</f>
        <v>2.00221182037961</v>
      </c>
    </row>
    <row r="13" spans="3:14" ht="23.25">
      <c r="C13" s="24" t="s">
        <v>625</v>
      </c>
      <c r="D13" s="5"/>
      <c r="E13" s="5"/>
      <c r="F13" s="6" t="s">
        <v>610</v>
      </c>
      <c r="G13" s="74">
        <v>56</v>
      </c>
      <c r="H13" s="79" t="s">
        <v>611</v>
      </c>
      <c r="I13" s="5"/>
      <c r="J13" s="5"/>
      <c r="K13" s="6" t="s">
        <v>93</v>
      </c>
      <c r="L13" s="17">
        <v>42</v>
      </c>
      <c r="N13" s="51">
        <f>SUM(L5:L16)+SUM(G5:G16)</f>
        <v>1557</v>
      </c>
    </row>
    <row r="14" spans="3:14" ht="23.25" customHeight="1">
      <c r="C14" s="23" t="s">
        <v>604</v>
      </c>
      <c r="D14" s="5"/>
      <c r="E14" s="5"/>
      <c r="F14" s="6" t="s">
        <v>94</v>
      </c>
      <c r="G14" s="74">
        <v>83</v>
      </c>
      <c r="H14" s="79" t="s">
        <v>613</v>
      </c>
      <c r="I14" s="5"/>
      <c r="J14" s="5"/>
      <c r="K14" s="6" t="s">
        <v>614</v>
      </c>
      <c r="L14" s="17">
        <v>88</v>
      </c>
      <c r="N14" s="48">
        <f>(N11+N13)</f>
        <v>41652</v>
      </c>
    </row>
    <row r="15" spans="3:14" ht="23.25">
      <c r="C15" s="121" t="s">
        <v>624</v>
      </c>
      <c r="D15" s="122"/>
      <c r="E15" s="122"/>
      <c r="F15" s="6" t="s">
        <v>95</v>
      </c>
      <c r="G15" s="74">
        <v>119</v>
      </c>
      <c r="H15" s="79" t="s">
        <v>622</v>
      </c>
      <c r="I15" s="5"/>
      <c r="J15" s="5"/>
      <c r="K15" s="6" t="s">
        <v>96</v>
      </c>
      <c r="L15" s="17">
        <v>25</v>
      </c>
      <c r="N15" s="49">
        <f>(N11+N13)/77764*100</f>
        <v>53.56205956483719</v>
      </c>
    </row>
    <row r="16" spans="3:14" ht="23.25" customHeight="1" thickBot="1">
      <c r="C16" s="25" t="s">
        <v>605</v>
      </c>
      <c r="D16" s="9"/>
      <c r="E16" s="9"/>
      <c r="F16" s="10" t="s">
        <v>97</v>
      </c>
      <c r="G16" s="75">
        <v>43</v>
      </c>
      <c r="H16" s="82" t="s">
        <v>623</v>
      </c>
      <c r="I16" s="9"/>
      <c r="J16" s="11"/>
      <c r="K16" s="10" t="s">
        <v>683</v>
      </c>
      <c r="L16" s="18">
        <v>61</v>
      </c>
      <c r="N16" s="41"/>
    </row>
    <row r="17" spans="3:12" ht="11.25" customHeight="1">
      <c r="C17" s="12" t="s">
        <v>635</v>
      </c>
      <c r="D17" s="12"/>
      <c r="E17" s="12"/>
      <c r="F17" s="12"/>
      <c r="G17" s="19">
        <f>SUM(L5:L16)+SUM(G5:G16)</f>
        <v>1557</v>
      </c>
      <c r="H17" s="12"/>
      <c r="I17" s="12"/>
      <c r="K17" s="14" t="s">
        <v>636</v>
      </c>
      <c r="L17" s="20">
        <f>(N11+N13)/77764*100</f>
        <v>53.56205956483719</v>
      </c>
    </row>
  </sheetData>
  <mergeCells count="5">
    <mergeCell ref="C15:E15"/>
    <mergeCell ref="C4:G4"/>
    <mergeCell ref="H4:L4"/>
    <mergeCell ref="C6:E6"/>
    <mergeCell ref="C11:E1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3:N17"/>
  <sheetViews>
    <sheetView showGridLines="0" zoomScale="160" zoomScaleNormal="160" workbookViewId="0" topLeftCell="A4">
      <selection activeCell="K17" sqref="K17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  <col min="14" max="14" width="11.710937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104" t="s">
        <v>278</v>
      </c>
      <c r="D4" s="105"/>
      <c r="E4" s="105"/>
      <c r="F4" s="105"/>
      <c r="G4" s="105"/>
      <c r="H4" s="106" t="s">
        <v>277</v>
      </c>
      <c r="I4" s="107"/>
      <c r="J4" s="107"/>
      <c r="K4" s="107"/>
      <c r="L4" s="108"/>
    </row>
    <row r="5" spans="3:12" ht="23.25">
      <c r="C5" s="116" t="s">
        <v>291</v>
      </c>
      <c r="D5" s="117"/>
      <c r="E5" s="3"/>
      <c r="F5" s="4" t="s">
        <v>372</v>
      </c>
      <c r="G5" s="73">
        <v>41</v>
      </c>
      <c r="H5" s="78" t="s">
        <v>279</v>
      </c>
      <c r="I5" s="3"/>
      <c r="J5" s="3"/>
      <c r="K5" s="4" t="s">
        <v>378</v>
      </c>
      <c r="L5" s="16">
        <v>34</v>
      </c>
    </row>
    <row r="6" spans="3:12" ht="27">
      <c r="C6" s="24" t="s">
        <v>292</v>
      </c>
      <c r="D6" s="5"/>
      <c r="E6" s="5"/>
      <c r="F6" s="6" t="s">
        <v>373</v>
      </c>
      <c r="G6" s="74">
        <v>31</v>
      </c>
      <c r="H6" s="79" t="s">
        <v>280</v>
      </c>
      <c r="I6" s="5"/>
      <c r="J6" s="5"/>
      <c r="K6" s="6" t="s">
        <v>98</v>
      </c>
      <c r="L6" s="17">
        <v>37</v>
      </c>
    </row>
    <row r="7" spans="3:12" ht="23.25">
      <c r="C7" s="23" t="s">
        <v>293</v>
      </c>
      <c r="D7" s="5"/>
      <c r="E7" s="5"/>
      <c r="F7" s="6" t="s">
        <v>374</v>
      </c>
      <c r="G7" s="74">
        <v>68</v>
      </c>
      <c r="H7" s="79" t="s">
        <v>281</v>
      </c>
      <c r="I7" s="5"/>
      <c r="J7" s="5"/>
      <c r="K7" s="6" t="s">
        <v>99</v>
      </c>
      <c r="L7" s="17">
        <v>84</v>
      </c>
    </row>
    <row r="8" spans="3:12" ht="23.25">
      <c r="C8" s="23" t="s">
        <v>294</v>
      </c>
      <c r="D8" s="5"/>
      <c r="E8" s="5"/>
      <c r="F8" s="6" t="s">
        <v>100</v>
      </c>
      <c r="G8" s="74">
        <v>186</v>
      </c>
      <c r="H8" s="79" t="s">
        <v>282</v>
      </c>
      <c r="I8" s="5"/>
      <c r="J8" s="7"/>
      <c r="K8" s="6" t="s">
        <v>101</v>
      </c>
      <c r="L8" s="17">
        <v>63</v>
      </c>
    </row>
    <row r="9" spans="3:12" ht="23.25">
      <c r="C9" s="23" t="s">
        <v>295</v>
      </c>
      <c r="D9" s="5"/>
      <c r="E9" s="5"/>
      <c r="F9" s="6" t="s">
        <v>102</v>
      </c>
      <c r="G9" s="74">
        <v>29</v>
      </c>
      <c r="H9" s="79" t="s">
        <v>283</v>
      </c>
      <c r="I9" s="5"/>
      <c r="J9" s="7"/>
      <c r="K9" s="6" t="s">
        <v>103</v>
      </c>
      <c r="L9" s="17">
        <v>48</v>
      </c>
    </row>
    <row r="10" spans="3:12" ht="23.25">
      <c r="C10" s="23" t="s">
        <v>296</v>
      </c>
      <c r="D10" s="8"/>
      <c r="E10" s="8"/>
      <c r="F10" s="6" t="s">
        <v>104</v>
      </c>
      <c r="G10" s="74">
        <v>35</v>
      </c>
      <c r="H10" s="79" t="s">
        <v>284</v>
      </c>
      <c r="I10" s="8"/>
      <c r="J10" s="7"/>
      <c r="K10" s="6" t="s">
        <v>105</v>
      </c>
      <c r="L10" s="17">
        <v>37</v>
      </c>
    </row>
    <row r="11" spans="3:14" ht="23.25">
      <c r="C11" s="23" t="s">
        <v>297</v>
      </c>
      <c r="D11" s="5"/>
      <c r="E11" s="5"/>
      <c r="F11" s="6" t="s">
        <v>375</v>
      </c>
      <c r="G11" s="74">
        <v>37</v>
      </c>
      <c r="H11" s="79" t="s">
        <v>285</v>
      </c>
      <c r="I11" s="5"/>
      <c r="J11" s="7"/>
      <c r="K11" s="6" t="s">
        <v>106</v>
      </c>
      <c r="L11" s="17">
        <v>26</v>
      </c>
      <c r="N11" s="50">
        <f>'11-fth'!N14</f>
        <v>41652</v>
      </c>
    </row>
    <row r="12" spans="3:14" ht="23.25">
      <c r="C12" s="23" t="s">
        <v>298</v>
      </c>
      <c r="D12" s="5"/>
      <c r="E12" s="5"/>
      <c r="F12" s="6" t="s">
        <v>107</v>
      </c>
      <c r="G12" s="74">
        <v>25</v>
      </c>
      <c r="H12" s="79" t="s">
        <v>286</v>
      </c>
      <c r="I12" s="5"/>
      <c r="J12" s="5"/>
      <c r="K12" s="6" t="s">
        <v>108</v>
      </c>
      <c r="L12" s="17">
        <v>39</v>
      </c>
      <c r="N12" s="49">
        <f>N13/77764*100</f>
        <v>1.3682423743634586</v>
      </c>
    </row>
    <row r="13" spans="3:14" ht="23.25">
      <c r="C13" s="23" t="s">
        <v>299</v>
      </c>
      <c r="D13" s="5"/>
      <c r="E13" s="5"/>
      <c r="F13" s="6" t="s">
        <v>109</v>
      </c>
      <c r="G13" s="74">
        <v>26</v>
      </c>
      <c r="H13" s="123" t="s">
        <v>287</v>
      </c>
      <c r="I13" s="122"/>
      <c r="J13" s="122"/>
      <c r="K13" s="6" t="s">
        <v>110</v>
      </c>
      <c r="L13" s="17">
        <v>25</v>
      </c>
      <c r="N13" s="51">
        <f>SUM(L5:L16)+SUM(G5:G16)</f>
        <v>1064</v>
      </c>
    </row>
    <row r="14" spans="3:14" ht="23.25" customHeight="1">
      <c r="C14" s="23" t="s">
        <v>300</v>
      </c>
      <c r="D14" s="5"/>
      <c r="E14" s="5"/>
      <c r="F14" s="6" t="s">
        <v>376</v>
      </c>
      <c r="G14" s="74">
        <v>27</v>
      </c>
      <c r="H14" s="79" t="s">
        <v>288</v>
      </c>
      <c r="I14" s="5"/>
      <c r="J14" s="5"/>
      <c r="K14" s="6" t="s">
        <v>111</v>
      </c>
      <c r="L14" s="17">
        <v>53</v>
      </c>
      <c r="N14" s="48">
        <f>(N11+N13)</f>
        <v>42716</v>
      </c>
    </row>
    <row r="15" spans="3:14" ht="27">
      <c r="C15" s="24" t="s">
        <v>301</v>
      </c>
      <c r="D15" s="5"/>
      <c r="E15" s="5"/>
      <c r="F15" s="6" t="s">
        <v>112</v>
      </c>
      <c r="G15" s="74">
        <v>23</v>
      </c>
      <c r="H15" s="123" t="s">
        <v>289</v>
      </c>
      <c r="I15" s="122"/>
      <c r="J15" s="122"/>
      <c r="K15" s="6" t="s">
        <v>113</v>
      </c>
      <c r="L15" s="17">
        <v>27</v>
      </c>
      <c r="N15" s="49">
        <f>(N11+N13)/77764*100</f>
        <v>54.93030193920065</v>
      </c>
    </row>
    <row r="16" spans="3:14" ht="23.25" customHeight="1" thickBot="1">
      <c r="C16" s="25" t="s">
        <v>302</v>
      </c>
      <c r="D16" s="9"/>
      <c r="E16" s="9"/>
      <c r="F16" s="26" t="s">
        <v>377</v>
      </c>
      <c r="G16" s="75">
        <v>30</v>
      </c>
      <c r="H16" s="82" t="s">
        <v>290</v>
      </c>
      <c r="I16" s="9"/>
      <c r="J16" s="11"/>
      <c r="K16" s="10" t="s">
        <v>114</v>
      </c>
      <c r="L16" s="18">
        <v>33</v>
      </c>
      <c r="N16" s="41"/>
    </row>
    <row r="17" spans="3:12" ht="11.25" customHeight="1">
      <c r="C17" s="12" t="s">
        <v>635</v>
      </c>
      <c r="D17" s="12"/>
      <c r="E17" s="12"/>
      <c r="F17" s="12"/>
      <c r="G17" s="19">
        <f>SUM(L5:L16)+SUM(G5:G16)</f>
        <v>1064</v>
      </c>
      <c r="H17" s="12"/>
      <c r="I17" s="12"/>
      <c r="K17" s="14" t="s">
        <v>636</v>
      </c>
      <c r="L17" s="20">
        <f>(N11+N13)/77764*100</f>
        <v>54.93030193920065</v>
      </c>
    </row>
  </sheetData>
  <mergeCells count="5">
    <mergeCell ref="H15:J15"/>
    <mergeCell ref="C4:G4"/>
    <mergeCell ref="H4:L4"/>
    <mergeCell ref="C5:D5"/>
    <mergeCell ref="H13:J1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3:N17"/>
  <sheetViews>
    <sheetView showGridLines="0" zoomScale="160" zoomScaleNormal="160" workbookViewId="0" topLeftCell="A4">
      <selection activeCell="E13" sqref="E13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  <col min="14" max="14" width="11.710937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104" t="s">
        <v>264</v>
      </c>
      <c r="D4" s="105"/>
      <c r="E4" s="105"/>
      <c r="F4" s="105"/>
      <c r="G4" s="105"/>
      <c r="H4" s="106" t="s">
        <v>263</v>
      </c>
      <c r="I4" s="107"/>
      <c r="J4" s="107"/>
      <c r="K4" s="107"/>
      <c r="L4" s="108"/>
    </row>
    <row r="5" spans="3:12" ht="23.25">
      <c r="C5" s="21" t="s">
        <v>266</v>
      </c>
      <c r="D5" s="3"/>
      <c r="E5" s="3"/>
      <c r="F5" s="4" t="s">
        <v>350</v>
      </c>
      <c r="G5" s="73">
        <v>35</v>
      </c>
      <c r="H5" s="78" t="s">
        <v>253</v>
      </c>
      <c r="I5" s="3"/>
      <c r="J5" s="3"/>
      <c r="K5" s="4" t="s">
        <v>340</v>
      </c>
      <c r="L5" s="16">
        <v>72</v>
      </c>
    </row>
    <row r="6" spans="3:12" ht="23.25">
      <c r="C6" s="23" t="s">
        <v>352</v>
      </c>
      <c r="D6" s="5"/>
      <c r="E6" s="5"/>
      <c r="F6" s="6" t="s">
        <v>351</v>
      </c>
      <c r="G6" s="74">
        <v>117</v>
      </c>
      <c r="H6" s="79" t="s">
        <v>254</v>
      </c>
      <c r="I6" s="5"/>
      <c r="J6" s="5"/>
      <c r="K6" s="6" t="s">
        <v>341</v>
      </c>
      <c r="L6" s="17">
        <v>47</v>
      </c>
    </row>
    <row r="7" spans="3:12" ht="23.25">
      <c r="C7" s="24" t="s">
        <v>267</v>
      </c>
      <c r="D7" s="5"/>
      <c r="E7" s="5"/>
      <c r="F7" s="6" t="s">
        <v>353</v>
      </c>
      <c r="G7" s="74">
        <v>76</v>
      </c>
      <c r="H7" s="79" t="s">
        <v>255</v>
      </c>
      <c r="I7" s="5"/>
      <c r="J7" s="5"/>
      <c r="K7" s="6" t="s">
        <v>342</v>
      </c>
      <c r="L7" s="17">
        <v>38</v>
      </c>
    </row>
    <row r="8" spans="3:12" ht="23.25">
      <c r="C8" s="23" t="s">
        <v>268</v>
      </c>
      <c r="D8" s="5"/>
      <c r="E8" s="5"/>
      <c r="F8" s="6" t="s">
        <v>354</v>
      </c>
      <c r="G8" s="74">
        <v>57</v>
      </c>
      <c r="H8" s="79" t="s">
        <v>358</v>
      </c>
      <c r="I8" s="5"/>
      <c r="J8" s="7"/>
      <c r="K8" s="6" t="s">
        <v>343</v>
      </c>
      <c r="L8" s="17">
        <v>21</v>
      </c>
    </row>
    <row r="9" spans="3:12" ht="27">
      <c r="C9" s="23" t="s">
        <v>269</v>
      </c>
      <c r="D9" s="5"/>
      <c r="E9" s="5"/>
      <c r="F9" s="6" t="s">
        <v>355</v>
      </c>
      <c r="G9" s="74">
        <v>83</v>
      </c>
      <c r="H9" s="81" t="s">
        <v>256</v>
      </c>
      <c r="I9" s="5"/>
      <c r="J9" s="7"/>
      <c r="K9" s="6" t="s">
        <v>344</v>
      </c>
      <c r="L9" s="17">
        <v>25</v>
      </c>
    </row>
    <row r="10" spans="3:12" ht="23.25">
      <c r="C10" s="23" t="s">
        <v>270</v>
      </c>
      <c r="D10" s="8"/>
      <c r="E10" s="8"/>
      <c r="F10" s="6" t="s">
        <v>356</v>
      </c>
      <c r="G10" s="74">
        <v>56</v>
      </c>
      <c r="H10" s="79" t="s">
        <v>257</v>
      </c>
      <c r="I10" s="8"/>
      <c r="J10" s="7"/>
      <c r="K10" s="6" t="s">
        <v>345</v>
      </c>
      <c r="L10" s="17">
        <v>132</v>
      </c>
    </row>
    <row r="11" spans="3:14" ht="23.25">
      <c r="C11" s="23" t="s">
        <v>271</v>
      </c>
      <c r="D11" s="5"/>
      <c r="E11" s="5"/>
      <c r="F11" s="6" t="s">
        <v>684</v>
      </c>
      <c r="G11" s="74">
        <v>20</v>
      </c>
      <c r="H11" s="79" t="s">
        <v>258</v>
      </c>
      <c r="I11" s="5"/>
      <c r="J11" s="7"/>
      <c r="K11" s="6" t="s">
        <v>349</v>
      </c>
      <c r="L11" s="17">
        <v>44</v>
      </c>
      <c r="N11" s="50">
        <f>'12-bls'!N14</f>
        <v>42716</v>
      </c>
    </row>
    <row r="12" spans="3:14" ht="23.25">
      <c r="C12" s="121" t="s">
        <v>272</v>
      </c>
      <c r="D12" s="122"/>
      <c r="E12" s="122"/>
      <c r="F12" s="6" t="s">
        <v>115</v>
      </c>
      <c r="G12" s="74">
        <v>32</v>
      </c>
      <c r="H12" s="79" t="s">
        <v>259</v>
      </c>
      <c r="I12" s="5"/>
      <c r="J12" s="5"/>
      <c r="K12" s="6" t="s">
        <v>346</v>
      </c>
      <c r="L12" s="17">
        <v>118</v>
      </c>
      <c r="N12" s="49">
        <f>N13/77764*100</f>
        <v>1.9057661642919603</v>
      </c>
    </row>
    <row r="13" spans="3:14" ht="23.25">
      <c r="C13" s="23" t="s">
        <v>273</v>
      </c>
      <c r="D13" s="5"/>
      <c r="E13" s="5"/>
      <c r="F13" s="6" t="s">
        <v>116</v>
      </c>
      <c r="G13" s="74">
        <v>41</v>
      </c>
      <c r="H13" s="79" t="s">
        <v>260</v>
      </c>
      <c r="I13" s="5"/>
      <c r="J13" s="5"/>
      <c r="K13" s="6" t="s">
        <v>347</v>
      </c>
      <c r="L13" s="17">
        <v>15</v>
      </c>
      <c r="N13" s="51">
        <f>SUM(L5:L16)+SUM(G5:G16)</f>
        <v>1482</v>
      </c>
    </row>
    <row r="14" spans="3:14" ht="23.25" customHeight="1">
      <c r="C14" s="23" t="s">
        <v>274</v>
      </c>
      <c r="D14" s="45"/>
      <c r="E14" s="45"/>
      <c r="F14" s="46" t="s">
        <v>117</v>
      </c>
      <c r="G14" s="74">
        <v>22</v>
      </c>
      <c r="H14" s="79" t="s">
        <v>261</v>
      </c>
      <c r="I14" s="5"/>
      <c r="J14" s="5"/>
      <c r="K14" s="6" t="s">
        <v>348</v>
      </c>
      <c r="L14" s="17">
        <v>293</v>
      </c>
      <c r="N14" s="48">
        <f>(N11+N13)</f>
        <v>44198</v>
      </c>
    </row>
    <row r="15" spans="3:14" ht="23.25">
      <c r="C15" s="23" t="s">
        <v>275</v>
      </c>
      <c r="D15" s="5"/>
      <c r="E15" s="5"/>
      <c r="F15" s="6" t="s">
        <v>118</v>
      </c>
      <c r="G15" s="74">
        <v>67</v>
      </c>
      <c r="H15" s="79" t="s">
        <v>262</v>
      </c>
      <c r="I15" s="5"/>
      <c r="J15" s="5"/>
      <c r="K15" s="6" t="s">
        <v>119</v>
      </c>
      <c r="L15" s="17">
        <v>21</v>
      </c>
      <c r="N15" s="49">
        <f>(N11+N13)/77764*100</f>
        <v>56.83606810349262</v>
      </c>
    </row>
    <row r="16" spans="3:14" ht="23.25" customHeight="1" thickBot="1">
      <c r="C16" s="25" t="s">
        <v>276</v>
      </c>
      <c r="D16" s="9"/>
      <c r="E16" s="9"/>
      <c r="F16" s="10" t="s">
        <v>357</v>
      </c>
      <c r="G16" s="75">
        <v>22</v>
      </c>
      <c r="H16" s="82" t="s">
        <v>265</v>
      </c>
      <c r="I16" s="9"/>
      <c r="J16" s="11"/>
      <c r="K16" s="10" t="s">
        <v>120</v>
      </c>
      <c r="L16" s="18">
        <v>28</v>
      </c>
      <c r="N16" s="41"/>
    </row>
    <row r="17" spans="3:14" ht="11.25" customHeight="1">
      <c r="C17" s="35" t="s">
        <v>635</v>
      </c>
      <c r="D17" s="35"/>
      <c r="E17" s="35"/>
      <c r="F17" s="35"/>
      <c r="G17" s="36">
        <f>SUM(L5:L16)+SUM(G5:G16)</f>
        <v>1482</v>
      </c>
      <c r="H17" s="35"/>
      <c r="I17" s="35"/>
      <c r="J17" s="37"/>
      <c r="K17" s="38" t="s">
        <v>636</v>
      </c>
      <c r="L17" s="39">
        <f>N15</f>
        <v>56.83606810349262</v>
      </c>
      <c r="M17" s="37"/>
      <c r="N17" s="37"/>
    </row>
  </sheetData>
  <mergeCells count="3">
    <mergeCell ref="C4:G4"/>
    <mergeCell ref="H4:L4"/>
    <mergeCell ref="C12:E1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3:N17"/>
  <sheetViews>
    <sheetView showGridLines="0" tabSelected="1" zoomScale="160" zoomScaleNormal="160" workbookViewId="0" topLeftCell="A1">
      <selection activeCell="F16" sqref="F16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  <col min="14" max="14" width="11.7109375" style="0" customWidth="1"/>
  </cols>
  <sheetData>
    <row r="3" spans="3:12" ht="13.5" thickBot="1">
      <c r="C3" s="1"/>
      <c r="D3" s="1"/>
      <c r="E3" s="1"/>
      <c r="G3" s="47"/>
      <c r="H3" s="47"/>
      <c r="L3" s="2"/>
    </row>
    <row r="4" spans="3:12" ht="24" customHeight="1" thickBot="1">
      <c r="C4" s="104" t="s">
        <v>252</v>
      </c>
      <c r="D4" s="105"/>
      <c r="E4" s="105"/>
      <c r="F4" s="105"/>
      <c r="G4" s="105"/>
      <c r="H4" s="106" t="s">
        <v>230</v>
      </c>
      <c r="I4" s="107"/>
      <c r="J4" s="107"/>
      <c r="K4" s="107"/>
      <c r="L4" s="108"/>
    </row>
    <row r="5" spans="3:12" ht="23.25">
      <c r="C5" s="21" t="s">
        <v>242</v>
      </c>
      <c r="D5" s="3"/>
      <c r="E5" s="3"/>
      <c r="F5" s="4" t="s">
        <v>368</v>
      </c>
      <c r="G5" s="73">
        <v>64</v>
      </c>
      <c r="H5" s="78" t="s">
        <v>232</v>
      </c>
      <c r="I5" s="3"/>
      <c r="J5" s="3"/>
      <c r="K5" s="4" t="s">
        <v>359</v>
      </c>
      <c r="L5" s="16">
        <v>64</v>
      </c>
    </row>
    <row r="6" spans="3:12" ht="23.25">
      <c r="C6" s="23" t="s">
        <v>243</v>
      </c>
      <c r="D6" s="5"/>
      <c r="E6" s="5"/>
      <c r="F6" s="6" t="s">
        <v>369</v>
      </c>
      <c r="G6" s="74">
        <v>48</v>
      </c>
      <c r="H6" s="79" t="s">
        <v>231</v>
      </c>
      <c r="I6" s="5"/>
      <c r="J6" s="5"/>
      <c r="K6" s="6" t="s">
        <v>121</v>
      </c>
      <c r="L6" s="17">
        <v>383</v>
      </c>
    </row>
    <row r="7" spans="3:12" ht="23.25">
      <c r="C7" s="23" t="s">
        <v>244</v>
      </c>
      <c r="D7" s="5"/>
      <c r="E7" s="5"/>
      <c r="F7" s="6" t="s">
        <v>122</v>
      </c>
      <c r="G7" s="74">
        <v>115</v>
      </c>
      <c r="H7" s="79" t="s">
        <v>233</v>
      </c>
      <c r="I7" s="5"/>
      <c r="J7" s="5"/>
      <c r="K7" s="6" t="s">
        <v>123</v>
      </c>
      <c r="L7" s="17">
        <v>65</v>
      </c>
    </row>
    <row r="8" spans="3:12" ht="23.25">
      <c r="C8" s="23" t="s">
        <v>245</v>
      </c>
      <c r="D8" s="5"/>
      <c r="E8" s="5"/>
      <c r="F8" s="6" t="s">
        <v>370</v>
      </c>
      <c r="G8" s="74">
        <v>176</v>
      </c>
      <c r="H8" s="79" t="s">
        <v>229</v>
      </c>
      <c r="I8" s="5"/>
      <c r="J8" s="7"/>
      <c r="K8" s="6" t="s">
        <v>124</v>
      </c>
      <c r="L8" s="17">
        <v>248</v>
      </c>
    </row>
    <row r="9" spans="3:12" ht="23.25">
      <c r="C9" s="23" t="s">
        <v>246</v>
      </c>
      <c r="D9" s="5"/>
      <c r="E9" s="5"/>
      <c r="F9" s="6" t="s">
        <v>125</v>
      </c>
      <c r="G9" s="74">
        <v>46</v>
      </c>
      <c r="H9" s="79" t="s">
        <v>234</v>
      </c>
      <c r="I9" s="5"/>
      <c r="J9" s="7"/>
      <c r="K9" s="6" t="s">
        <v>360</v>
      </c>
      <c r="L9" s="17">
        <v>16</v>
      </c>
    </row>
    <row r="10" spans="3:12" ht="23.25">
      <c r="C10" s="23" t="s">
        <v>244</v>
      </c>
      <c r="D10" s="8"/>
      <c r="E10" s="8"/>
      <c r="F10" s="6" t="s">
        <v>371</v>
      </c>
      <c r="G10" s="74">
        <v>73</v>
      </c>
      <c r="H10" s="79" t="s">
        <v>235</v>
      </c>
      <c r="I10" s="8"/>
      <c r="J10" s="7"/>
      <c r="K10" s="6" t="s">
        <v>361</v>
      </c>
      <c r="L10" s="17">
        <v>30</v>
      </c>
    </row>
    <row r="11" spans="3:14" ht="23.25">
      <c r="C11" s="23" t="s">
        <v>247</v>
      </c>
      <c r="D11" s="5"/>
      <c r="E11" s="5"/>
      <c r="F11" s="6" t="s">
        <v>126</v>
      </c>
      <c r="G11" s="74">
        <v>34</v>
      </c>
      <c r="H11" s="79" t="s">
        <v>237</v>
      </c>
      <c r="I11" s="5"/>
      <c r="J11" s="7"/>
      <c r="K11" s="6" t="s">
        <v>362</v>
      </c>
      <c r="L11" s="17">
        <v>126</v>
      </c>
      <c r="N11" s="50">
        <f>'13-slf'!N14</f>
        <v>44198</v>
      </c>
    </row>
    <row r="12" spans="3:14" ht="23.25">
      <c r="C12" s="23" t="s">
        <v>248</v>
      </c>
      <c r="D12" s="5"/>
      <c r="E12" s="5"/>
      <c r="F12" s="6" t="s">
        <v>365</v>
      </c>
      <c r="G12" s="74">
        <v>57</v>
      </c>
      <c r="H12" s="79" t="s">
        <v>238</v>
      </c>
      <c r="I12" s="5"/>
      <c r="J12" s="5"/>
      <c r="K12" s="6" t="s">
        <v>363</v>
      </c>
      <c r="L12" s="17">
        <v>44</v>
      </c>
      <c r="N12" s="49">
        <f>N13/77764*100</f>
        <v>2.507587058278895</v>
      </c>
    </row>
    <row r="13" spans="3:14" ht="23.25">
      <c r="C13" s="23" t="s">
        <v>249</v>
      </c>
      <c r="D13" s="5"/>
      <c r="E13" s="5"/>
      <c r="F13" s="6" t="s">
        <v>366</v>
      </c>
      <c r="G13" s="74">
        <v>86</v>
      </c>
      <c r="H13" s="79" t="s">
        <v>236</v>
      </c>
      <c r="I13" s="5"/>
      <c r="J13" s="5"/>
      <c r="K13" s="6" t="s">
        <v>364</v>
      </c>
      <c r="L13" s="17">
        <v>21</v>
      </c>
      <c r="N13" s="51">
        <f>SUM(L5:L16)+SUM(G5:G16)</f>
        <v>1950</v>
      </c>
    </row>
    <row r="14" spans="3:14" ht="23.25" customHeight="1">
      <c r="C14" s="23" t="s">
        <v>250</v>
      </c>
      <c r="D14" s="5"/>
      <c r="E14" s="5"/>
      <c r="F14" s="6" t="s">
        <v>127</v>
      </c>
      <c r="G14" s="74">
        <v>34</v>
      </c>
      <c r="H14" s="79" t="s">
        <v>239</v>
      </c>
      <c r="I14" s="5"/>
      <c r="J14" s="5"/>
      <c r="K14" s="6" t="s">
        <v>128</v>
      </c>
      <c r="L14" s="17">
        <v>52</v>
      </c>
      <c r="N14" s="48">
        <f>(N11+N13)</f>
        <v>46148</v>
      </c>
    </row>
    <row r="15" spans="3:14" ht="23.25">
      <c r="C15" s="88" t="s">
        <v>367</v>
      </c>
      <c r="D15" s="5"/>
      <c r="E15" s="5"/>
      <c r="F15" s="6" t="s">
        <v>129</v>
      </c>
      <c r="G15" s="74">
        <v>28</v>
      </c>
      <c r="H15" s="79" t="s">
        <v>240</v>
      </c>
      <c r="I15" s="5"/>
      <c r="J15" s="5"/>
      <c r="K15" s="6" t="s">
        <v>130</v>
      </c>
      <c r="L15" s="17">
        <v>22</v>
      </c>
      <c r="N15" s="49">
        <f>(N11+N13)/77764*100</f>
        <v>59.343655161771515</v>
      </c>
    </row>
    <row r="16" spans="3:14" ht="23.25" customHeight="1" thickBot="1">
      <c r="C16" s="25" t="s">
        <v>251</v>
      </c>
      <c r="D16" s="9"/>
      <c r="E16" s="9"/>
      <c r="F16" s="26" t="s">
        <v>131</v>
      </c>
      <c r="G16" s="75">
        <v>32</v>
      </c>
      <c r="H16" s="119" t="s">
        <v>241</v>
      </c>
      <c r="I16" s="118"/>
      <c r="J16" s="11"/>
      <c r="K16" s="10" t="s">
        <v>132</v>
      </c>
      <c r="L16" s="18">
        <v>86</v>
      </c>
      <c r="N16" s="41"/>
    </row>
    <row r="17" spans="3:12" ht="11.25" customHeight="1">
      <c r="C17" s="12" t="s">
        <v>635</v>
      </c>
      <c r="D17" s="12"/>
      <c r="E17" s="12"/>
      <c r="F17" s="12"/>
      <c r="G17" s="19">
        <f>SUM(L5:L16)+SUM(G5:G16)</f>
        <v>1950</v>
      </c>
      <c r="H17" s="12"/>
      <c r="I17" s="12"/>
      <c r="K17" s="14" t="s">
        <v>636</v>
      </c>
      <c r="L17" s="20">
        <f>(N11+N13)/77764*100</f>
        <v>59.343655161771515</v>
      </c>
    </row>
  </sheetData>
  <mergeCells count="3">
    <mergeCell ref="C4:G4"/>
    <mergeCell ref="H4:L4"/>
    <mergeCell ref="H16:I16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L17"/>
  <sheetViews>
    <sheetView showGridLines="0" zoomScale="160" zoomScaleNormal="160" workbookViewId="0" topLeftCell="A1">
      <selection activeCell="L16" sqref="L16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89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89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104" t="s">
        <v>399</v>
      </c>
      <c r="D4" s="105"/>
      <c r="E4" s="105"/>
      <c r="F4" s="105"/>
      <c r="G4" s="105"/>
      <c r="H4" s="106" t="s">
        <v>398</v>
      </c>
      <c r="I4" s="107"/>
      <c r="J4" s="107"/>
      <c r="K4" s="107"/>
      <c r="L4" s="108"/>
    </row>
    <row r="5" spans="3:12" ht="25.5">
      <c r="C5" s="86" t="s">
        <v>400</v>
      </c>
      <c r="D5" s="68"/>
      <c r="E5" s="56"/>
      <c r="F5" s="57"/>
      <c r="G5" s="57" t="s">
        <v>650</v>
      </c>
      <c r="H5" s="90" t="s">
        <v>407</v>
      </c>
      <c r="I5" s="56"/>
      <c r="J5" s="56"/>
      <c r="K5" s="57"/>
      <c r="L5" s="58" t="s">
        <v>660</v>
      </c>
    </row>
    <row r="6" spans="3:12" ht="23.25">
      <c r="C6" s="85" t="s">
        <v>401</v>
      </c>
      <c r="D6" s="41"/>
      <c r="E6" s="52"/>
      <c r="F6" s="53"/>
      <c r="G6" s="53" t="s">
        <v>651</v>
      </c>
      <c r="H6" s="91" t="s">
        <v>408</v>
      </c>
      <c r="I6" s="52"/>
      <c r="J6" s="52"/>
      <c r="K6" s="53"/>
      <c r="L6" s="61" t="s">
        <v>661</v>
      </c>
    </row>
    <row r="7" spans="3:12" ht="23.25">
      <c r="C7" s="85" t="s">
        <v>402</v>
      </c>
      <c r="D7" s="41"/>
      <c r="E7" s="52"/>
      <c r="F7" s="53"/>
      <c r="G7" s="53" t="s">
        <v>652</v>
      </c>
      <c r="H7" s="91" t="s">
        <v>409</v>
      </c>
      <c r="I7" s="52"/>
      <c r="J7" s="52"/>
      <c r="K7" s="53"/>
      <c r="L7" s="61" t="s">
        <v>662</v>
      </c>
    </row>
    <row r="8" spans="3:12" ht="23.25">
      <c r="C8" s="85" t="s">
        <v>403</v>
      </c>
      <c r="D8" s="41"/>
      <c r="E8" s="52"/>
      <c r="F8" s="53"/>
      <c r="G8" s="53" t="s">
        <v>653</v>
      </c>
      <c r="H8" s="91" t="s">
        <v>410</v>
      </c>
      <c r="I8" s="52"/>
      <c r="J8" s="62"/>
      <c r="K8" s="53"/>
      <c r="L8" s="61" t="s">
        <v>663</v>
      </c>
    </row>
    <row r="9" spans="3:12" ht="23.25">
      <c r="C9" s="85" t="s">
        <v>404</v>
      </c>
      <c r="D9" s="55"/>
      <c r="E9" s="52"/>
      <c r="F9" s="53"/>
      <c r="G9" s="53" t="s">
        <v>406</v>
      </c>
      <c r="H9" s="91" t="s">
        <v>411</v>
      </c>
      <c r="I9" s="52"/>
      <c r="J9" s="62"/>
      <c r="K9" s="53"/>
      <c r="L9" s="61" t="s">
        <v>664</v>
      </c>
    </row>
    <row r="10" spans="3:12" ht="23.25">
      <c r="C10" s="85" t="s">
        <v>405</v>
      </c>
      <c r="D10" s="41"/>
      <c r="E10" s="54"/>
      <c r="F10" s="53"/>
      <c r="G10" s="53" t="s">
        <v>654</v>
      </c>
      <c r="H10" s="91" t="s">
        <v>412</v>
      </c>
      <c r="I10" s="54"/>
      <c r="J10" s="62"/>
      <c r="K10" s="53"/>
      <c r="L10" s="61" t="s">
        <v>665</v>
      </c>
    </row>
    <row r="11" spans="3:12" ht="23.25">
      <c r="C11" s="85" t="s">
        <v>401</v>
      </c>
      <c r="D11" s="41"/>
      <c r="E11" s="52"/>
      <c r="F11" s="53"/>
      <c r="G11" s="53" t="s">
        <v>655</v>
      </c>
      <c r="H11" s="91" t="s">
        <v>413</v>
      </c>
      <c r="I11" s="52"/>
      <c r="J11" s="62"/>
      <c r="K11" s="53"/>
      <c r="L11" s="61" t="s">
        <v>666</v>
      </c>
    </row>
    <row r="12" spans="3:12" ht="23.25">
      <c r="C12" s="85" t="s">
        <v>401</v>
      </c>
      <c r="D12" s="41"/>
      <c r="E12" s="52"/>
      <c r="F12" s="53"/>
      <c r="G12" s="53" t="s">
        <v>656</v>
      </c>
      <c r="H12" s="91" t="s">
        <v>414</v>
      </c>
      <c r="I12" s="52"/>
      <c r="J12" s="52"/>
      <c r="K12" s="53"/>
      <c r="L12" s="61" t="s">
        <v>667</v>
      </c>
    </row>
    <row r="13" spans="3:12" ht="23.25">
      <c r="C13" s="85" t="s">
        <v>402</v>
      </c>
      <c r="D13" s="41"/>
      <c r="E13" s="52"/>
      <c r="F13" s="53"/>
      <c r="G13" s="53" t="s">
        <v>657</v>
      </c>
      <c r="H13" s="91" t="s">
        <v>415</v>
      </c>
      <c r="I13" s="52"/>
      <c r="J13" s="52"/>
      <c r="K13" s="53"/>
      <c r="L13" s="61" t="s">
        <v>668</v>
      </c>
    </row>
    <row r="14" spans="3:12" ht="23.25">
      <c r="C14" s="85" t="s">
        <v>401</v>
      </c>
      <c r="D14" s="41"/>
      <c r="E14" s="52"/>
      <c r="F14" s="53"/>
      <c r="G14" s="53" t="s">
        <v>338</v>
      </c>
      <c r="H14" s="91" t="s">
        <v>414</v>
      </c>
      <c r="I14" s="52"/>
      <c r="J14" s="52"/>
      <c r="K14" s="53"/>
      <c r="L14" s="61" t="s">
        <v>339</v>
      </c>
    </row>
    <row r="15" spans="3:12" ht="23.25">
      <c r="C15" s="85" t="s">
        <v>401</v>
      </c>
      <c r="D15" s="41"/>
      <c r="E15" s="52"/>
      <c r="F15" s="53"/>
      <c r="G15" s="53" t="s">
        <v>658</v>
      </c>
      <c r="H15" s="91" t="s">
        <v>416</v>
      </c>
      <c r="I15" s="52"/>
      <c r="J15" s="52"/>
      <c r="K15" s="53"/>
      <c r="L15" s="61" t="s">
        <v>669</v>
      </c>
    </row>
    <row r="16" spans="3:12" ht="24" thickBot="1">
      <c r="C16" s="87" t="s">
        <v>403</v>
      </c>
      <c r="D16" s="72"/>
      <c r="E16" s="63"/>
      <c r="F16" s="69"/>
      <c r="G16" s="70" t="s">
        <v>659</v>
      </c>
      <c r="H16" s="92" t="s">
        <v>417</v>
      </c>
      <c r="I16" s="63"/>
      <c r="J16" s="64"/>
      <c r="K16" s="65"/>
      <c r="L16" s="67" t="s">
        <v>670</v>
      </c>
    </row>
    <row r="17" spans="3:12" ht="11.25" customHeight="1">
      <c r="C17" s="12" t="s">
        <v>632</v>
      </c>
      <c r="D17" s="12"/>
      <c r="E17" s="12"/>
      <c r="F17" s="12"/>
      <c r="G17" s="13"/>
      <c r="H17" s="12"/>
      <c r="I17" s="12"/>
      <c r="K17" s="14"/>
      <c r="L17" s="15" t="s">
        <v>634</v>
      </c>
    </row>
  </sheetData>
  <mergeCells count="2">
    <mergeCell ref="C4:G4"/>
    <mergeCell ref="H4:L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L17"/>
  <sheetViews>
    <sheetView showGridLines="0" zoomScale="145" zoomScaleNormal="145" workbookViewId="0" topLeftCell="A1">
      <selection activeCell="G8" sqref="G8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89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104" t="s">
        <v>385</v>
      </c>
      <c r="D4" s="105"/>
      <c r="E4" s="105"/>
      <c r="F4" s="105"/>
      <c r="G4" s="105"/>
      <c r="H4" s="106" t="s">
        <v>386</v>
      </c>
      <c r="I4" s="107"/>
      <c r="J4" s="107"/>
      <c r="K4" s="107"/>
      <c r="L4" s="108"/>
    </row>
    <row r="5" spans="3:12" ht="23.25">
      <c r="C5" s="86" t="s">
        <v>336</v>
      </c>
      <c r="D5" s="56"/>
      <c r="E5" s="56"/>
      <c r="F5" s="57"/>
      <c r="G5" s="57" t="s">
        <v>153</v>
      </c>
      <c r="H5" s="90" t="s">
        <v>387</v>
      </c>
      <c r="I5" s="56"/>
      <c r="J5" s="56"/>
      <c r="K5" s="57"/>
      <c r="L5" s="59" t="s">
        <v>136</v>
      </c>
    </row>
    <row r="6" spans="3:12" ht="23.25">
      <c r="C6" s="85" t="s">
        <v>337</v>
      </c>
      <c r="D6" s="52"/>
      <c r="E6" s="52"/>
      <c r="F6" s="53"/>
      <c r="G6" s="53" t="s">
        <v>154</v>
      </c>
      <c r="H6" s="91" t="s">
        <v>388</v>
      </c>
      <c r="I6" s="52"/>
      <c r="J6" s="52"/>
      <c r="K6" s="53"/>
      <c r="L6" s="61" t="s">
        <v>142</v>
      </c>
    </row>
    <row r="7" spans="3:12" ht="23.25">
      <c r="C7" s="85" t="s">
        <v>452</v>
      </c>
      <c r="D7" s="52"/>
      <c r="E7" s="52"/>
      <c r="F7" s="53"/>
      <c r="G7" s="53" t="s">
        <v>155</v>
      </c>
      <c r="H7" s="91" t="s">
        <v>389</v>
      </c>
      <c r="I7" s="52"/>
      <c r="J7" s="52"/>
      <c r="K7" s="53"/>
      <c r="L7" s="61" t="s">
        <v>143</v>
      </c>
    </row>
    <row r="8" spans="3:12" ht="23.25">
      <c r="C8" s="85" t="s">
        <v>454</v>
      </c>
      <c r="D8" s="52"/>
      <c r="E8" s="52"/>
      <c r="F8" s="53"/>
      <c r="G8" s="53" t="s">
        <v>156</v>
      </c>
      <c r="H8" s="91" t="s">
        <v>390</v>
      </c>
      <c r="I8" s="52"/>
      <c r="J8" s="62"/>
      <c r="K8" s="53"/>
      <c r="L8" s="61" t="s">
        <v>144</v>
      </c>
    </row>
    <row r="9" spans="3:12" ht="23.25">
      <c r="C9" s="85" t="s">
        <v>455</v>
      </c>
      <c r="D9" s="52"/>
      <c r="E9" s="52"/>
      <c r="F9" s="53"/>
      <c r="G9" s="53" t="s">
        <v>157</v>
      </c>
      <c r="H9" s="91" t="s">
        <v>391</v>
      </c>
      <c r="I9" s="52"/>
      <c r="J9" s="62"/>
      <c r="K9" s="53"/>
      <c r="L9" s="61" t="s">
        <v>145</v>
      </c>
    </row>
    <row r="10" spans="3:12" ht="23.25">
      <c r="C10" s="85" t="s">
        <v>456</v>
      </c>
      <c r="D10" s="54"/>
      <c r="E10" s="54"/>
      <c r="F10" s="53"/>
      <c r="G10" s="53" t="s">
        <v>158</v>
      </c>
      <c r="H10" s="91" t="s">
        <v>392</v>
      </c>
      <c r="I10" s="54"/>
      <c r="J10" s="62"/>
      <c r="K10" s="53"/>
      <c r="L10" s="61" t="s">
        <v>146</v>
      </c>
    </row>
    <row r="11" spans="3:12" ht="23.25">
      <c r="C11" s="85" t="s">
        <v>335</v>
      </c>
      <c r="D11" s="52"/>
      <c r="E11" s="52"/>
      <c r="F11" s="53"/>
      <c r="G11" s="53" t="s">
        <v>330</v>
      </c>
      <c r="H11" s="91" t="s">
        <v>393</v>
      </c>
      <c r="I11" s="52"/>
      <c r="J11" s="62"/>
      <c r="K11" s="53"/>
      <c r="L11" s="61" t="s">
        <v>147</v>
      </c>
    </row>
    <row r="12" spans="3:12" ht="23.25">
      <c r="C12" s="85" t="s">
        <v>332</v>
      </c>
      <c r="D12" s="52"/>
      <c r="E12" s="52"/>
      <c r="F12" s="53"/>
      <c r="G12" s="53" t="s">
        <v>331</v>
      </c>
      <c r="H12" s="91" t="s">
        <v>394</v>
      </c>
      <c r="I12" s="52"/>
      <c r="J12" s="52"/>
      <c r="K12" s="53"/>
      <c r="L12" s="61" t="s">
        <v>148</v>
      </c>
    </row>
    <row r="13" spans="3:12" ht="23.25">
      <c r="C13" s="85" t="s">
        <v>333</v>
      </c>
      <c r="D13" s="52"/>
      <c r="E13" s="52"/>
      <c r="F13" s="53"/>
      <c r="G13" s="53" t="s">
        <v>159</v>
      </c>
      <c r="H13" s="91" t="s">
        <v>395</v>
      </c>
      <c r="I13" s="52"/>
      <c r="J13" s="52"/>
      <c r="K13" s="53"/>
      <c r="L13" s="61" t="s">
        <v>149</v>
      </c>
    </row>
    <row r="14" spans="3:12" ht="23.25">
      <c r="C14" s="85" t="s">
        <v>334</v>
      </c>
      <c r="D14" s="52"/>
      <c r="E14" s="52"/>
      <c r="F14" s="53"/>
      <c r="G14" s="53" t="s">
        <v>160</v>
      </c>
      <c r="H14" s="91" t="s">
        <v>387</v>
      </c>
      <c r="I14" s="52"/>
      <c r="J14" s="52"/>
      <c r="K14" s="53"/>
      <c r="L14" s="61" t="s">
        <v>150</v>
      </c>
    </row>
    <row r="15" spans="3:12" ht="23.25">
      <c r="C15" s="85" t="s">
        <v>457</v>
      </c>
      <c r="D15" s="52"/>
      <c r="E15" s="52"/>
      <c r="F15" s="53"/>
      <c r="G15" s="53" t="s">
        <v>161</v>
      </c>
      <c r="H15" s="91" t="s">
        <v>396</v>
      </c>
      <c r="I15" s="52"/>
      <c r="J15" s="52"/>
      <c r="K15" s="53"/>
      <c r="L15" s="61" t="s">
        <v>151</v>
      </c>
    </row>
    <row r="16" spans="3:12" ht="24" thickBot="1">
      <c r="C16" s="87" t="s">
        <v>458</v>
      </c>
      <c r="D16" s="63"/>
      <c r="E16" s="63"/>
      <c r="F16" s="69"/>
      <c r="G16" s="70" t="s">
        <v>162</v>
      </c>
      <c r="H16" s="92" t="s">
        <v>397</v>
      </c>
      <c r="I16" s="63"/>
      <c r="J16" s="64"/>
      <c r="K16" s="65"/>
      <c r="L16" s="67" t="s">
        <v>152</v>
      </c>
    </row>
    <row r="17" spans="3:12" ht="11.25" customHeight="1">
      <c r="C17" s="12" t="s">
        <v>632</v>
      </c>
      <c r="D17" s="12"/>
      <c r="E17" s="12"/>
      <c r="F17" s="12"/>
      <c r="G17" s="13"/>
      <c r="H17" s="12"/>
      <c r="I17" s="12"/>
      <c r="K17" s="14"/>
      <c r="L17" s="15" t="s">
        <v>633</v>
      </c>
    </row>
  </sheetData>
  <mergeCells count="2">
    <mergeCell ref="C4:G4"/>
    <mergeCell ref="H4:L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M17"/>
  <sheetViews>
    <sheetView showGridLines="0" zoomScale="145" zoomScaleNormal="145" workbookViewId="0" topLeftCell="A1">
      <selection activeCell="G6" sqref="G6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89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89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104" t="s">
        <v>448</v>
      </c>
      <c r="D4" s="105"/>
      <c r="E4" s="105"/>
      <c r="F4" s="105"/>
      <c r="G4" s="105"/>
      <c r="H4" s="106" t="s">
        <v>384</v>
      </c>
      <c r="I4" s="107"/>
      <c r="J4" s="107"/>
      <c r="K4" s="107"/>
      <c r="L4" s="108"/>
    </row>
    <row r="5" spans="3:12" ht="23.25">
      <c r="C5" s="109" t="s">
        <v>467</v>
      </c>
      <c r="D5" s="110"/>
      <c r="E5" s="56"/>
      <c r="F5" s="57"/>
      <c r="G5" s="57" t="s">
        <v>671</v>
      </c>
      <c r="H5" s="90" t="s">
        <v>453</v>
      </c>
      <c r="I5" s="56"/>
      <c r="J5" s="56"/>
      <c r="K5" s="57"/>
      <c r="L5" s="59" t="s">
        <v>163</v>
      </c>
    </row>
    <row r="6" spans="3:12" ht="23.25">
      <c r="C6" s="85" t="s">
        <v>468</v>
      </c>
      <c r="D6" s="52"/>
      <c r="E6" s="52"/>
      <c r="F6" s="53"/>
      <c r="G6" s="53" t="s">
        <v>672</v>
      </c>
      <c r="H6" s="91" t="s">
        <v>459</v>
      </c>
      <c r="I6" s="52"/>
      <c r="J6" s="52"/>
      <c r="K6" s="53"/>
      <c r="L6" s="61" t="s">
        <v>164</v>
      </c>
    </row>
    <row r="7" spans="3:12" ht="23.25">
      <c r="C7" s="85" t="s">
        <v>469</v>
      </c>
      <c r="D7" s="52"/>
      <c r="E7" s="52"/>
      <c r="F7" s="53"/>
      <c r="G7" s="53" t="s">
        <v>0</v>
      </c>
      <c r="H7" s="91" t="s">
        <v>460</v>
      </c>
      <c r="I7" s="52"/>
      <c r="J7" s="52"/>
      <c r="K7" s="53"/>
      <c r="L7" s="61" t="s">
        <v>165</v>
      </c>
    </row>
    <row r="8" spans="3:12" ht="23.25">
      <c r="C8" s="85" t="s">
        <v>471</v>
      </c>
      <c r="D8" s="52"/>
      <c r="E8" s="52"/>
      <c r="F8" s="53"/>
      <c r="G8" s="53" t="s">
        <v>172</v>
      </c>
      <c r="H8" s="91" t="s">
        <v>461</v>
      </c>
      <c r="I8" s="52"/>
      <c r="J8" s="62"/>
      <c r="K8" s="53"/>
      <c r="L8" s="60" t="s">
        <v>477</v>
      </c>
    </row>
    <row r="9" spans="3:12" ht="23.25">
      <c r="C9" s="85" t="s">
        <v>470</v>
      </c>
      <c r="D9" s="52"/>
      <c r="E9" s="52"/>
      <c r="F9" s="53"/>
      <c r="G9" s="53" t="s">
        <v>173</v>
      </c>
      <c r="H9" s="91" t="s">
        <v>461</v>
      </c>
      <c r="I9" s="52"/>
      <c r="J9" s="62"/>
      <c r="K9" s="53"/>
      <c r="L9" s="60" t="s">
        <v>476</v>
      </c>
    </row>
    <row r="10" spans="3:12" ht="23.25">
      <c r="C10" s="85" t="s">
        <v>479</v>
      </c>
      <c r="D10" s="54"/>
      <c r="E10" s="54"/>
      <c r="F10" s="53"/>
      <c r="G10" s="53" t="s">
        <v>174</v>
      </c>
      <c r="H10" s="91" t="s">
        <v>462</v>
      </c>
      <c r="I10" s="54"/>
      <c r="J10" s="62"/>
      <c r="K10" s="53"/>
      <c r="L10" s="61" t="s">
        <v>166</v>
      </c>
    </row>
    <row r="11" spans="3:12" ht="23.25">
      <c r="C11" s="85" t="s">
        <v>480</v>
      </c>
      <c r="D11" s="52"/>
      <c r="E11" s="52"/>
      <c r="F11" s="53"/>
      <c r="G11" s="53" t="s">
        <v>175</v>
      </c>
      <c r="H11" s="91" t="s">
        <v>463</v>
      </c>
      <c r="I11" s="52"/>
      <c r="J11" s="62"/>
      <c r="K11" s="53"/>
      <c r="L11" s="61" t="s">
        <v>167</v>
      </c>
    </row>
    <row r="12" spans="3:12" ht="23.25">
      <c r="C12" s="85" t="s">
        <v>481</v>
      </c>
      <c r="D12" s="52"/>
      <c r="E12" s="52"/>
      <c r="F12" s="53"/>
      <c r="G12" s="53" t="s">
        <v>176</v>
      </c>
      <c r="H12" s="91" t="s">
        <v>464</v>
      </c>
      <c r="I12" s="52"/>
      <c r="J12" s="52"/>
      <c r="K12" s="53"/>
      <c r="L12" s="61" t="s">
        <v>168</v>
      </c>
    </row>
    <row r="13" spans="3:13" s="41" customFormat="1" ht="23.25">
      <c r="C13" s="85" t="s">
        <v>482</v>
      </c>
      <c r="D13" s="52"/>
      <c r="E13" s="52"/>
      <c r="F13" s="53"/>
      <c r="G13" s="53" t="s">
        <v>177</v>
      </c>
      <c r="H13" s="94" t="s">
        <v>478</v>
      </c>
      <c r="I13" s="52"/>
      <c r="J13" s="52"/>
      <c r="K13" s="53"/>
      <c r="L13" s="96"/>
      <c r="M13" s="97"/>
    </row>
    <row r="14" spans="3:12" ht="23.25">
      <c r="C14" s="85" t="s">
        <v>473</v>
      </c>
      <c r="D14" s="52"/>
      <c r="E14" s="52"/>
      <c r="F14" s="53"/>
      <c r="G14" s="53" t="s">
        <v>178</v>
      </c>
      <c r="H14" s="91" t="s">
        <v>466</v>
      </c>
      <c r="I14" s="52"/>
      <c r="J14" s="52"/>
      <c r="K14" s="53"/>
      <c r="L14" s="61" t="s">
        <v>169</v>
      </c>
    </row>
    <row r="15" spans="3:12" ht="23.25">
      <c r="C15" s="85" t="s">
        <v>472</v>
      </c>
      <c r="D15" s="52"/>
      <c r="E15" s="52"/>
      <c r="F15" s="53"/>
      <c r="G15" s="53" t="s">
        <v>329</v>
      </c>
      <c r="H15" s="91" t="s">
        <v>466</v>
      </c>
      <c r="I15" s="52"/>
      <c r="J15" s="52"/>
      <c r="K15" s="53"/>
      <c r="L15" s="61" t="s">
        <v>170</v>
      </c>
    </row>
    <row r="16" spans="3:12" ht="23.25" customHeight="1" thickBot="1">
      <c r="C16" s="111" t="s">
        <v>474</v>
      </c>
      <c r="D16" s="112"/>
      <c r="E16" s="112"/>
      <c r="F16" s="69"/>
      <c r="G16" s="70" t="s">
        <v>475</v>
      </c>
      <c r="H16" s="92" t="s">
        <v>465</v>
      </c>
      <c r="I16" s="63"/>
      <c r="J16" s="64"/>
      <c r="K16" s="65"/>
      <c r="L16" s="66" t="s">
        <v>171</v>
      </c>
    </row>
    <row r="17" spans="3:12" ht="11.25" customHeight="1">
      <c r="C17" s="12" t="s">
        <v>632</v>
      </c>
      <c r="D17" s="12"/>
      <c r="E17" s="12"/>
      <c r="F17" s="12"/>
      <c r="G17" s="2"/>
      <c r="H17" s="12"/>
      <c r="I17" s="12"/>
      <c r="K17" s="14"/>
      <c r="L17" s="15" t="s">
        <v>633</v>
      </c>
    </row>
  </sheetData>
  <mergeCells count="4">
    <mergeCell ref="C4:G4"/>
    <mergeCell ref="H4:L4"/>
    <mergeCell ref="C5:D5"/>
    <mergeCell ref="C16:E1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L17"/>
  <sheetViews>
    <sheetView showGridLines="0" zoomScale="160" zoomScaleNormal="160" workbookViewId="0" topLeftCell="A1">
      <selection activeCell="A5" sqref="A5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89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104" t="s">
        <v>638</v>
      </c>
      <c r="D4" s="105"/>
      <c r="E4" s="105"/>
      <c r="F4" s="105"/>
      <c r="G4" s="105"/>
      <c r="H4" s="106" t="s">
        <v>383</v>
      </c>
      <c r="I4" s="107"/>
      <c r="J4" s="107"/>
      <c r="K4" s="107"/>
      <c r="L4" s="108"/>
    </row>
    <row r="5" spans="3:12" ht="23.25">
      <c r="C5" s="86" t="s">
        <v>519</v>
      </c>
      <c r="D5" s="101" t="s">
        <v>520</v>
      </c>
      <c r="E5" s="101"/>
      <c r="F5" s="57"/>
      <c r="G5" s="57" t="s">
        <v>191</v>
      </c>
      <c r="H5" s="90" t="s">
        <v>530</v>
      </c>
      <c r="I5" s="56"/>
      <c r="J5" s="56"/>
      <c r="K5" s="57"/>
      <c r="L5" s="59" t="s">
        <v>179</v>
      </c>
    </row>
    <row r="6" spans="3:12" ht="23.25">
      <c r="C6" s="85" t="s">
        <v>521</v>
      </c>
      <c r="D6" s="52"/>
      <c r="E6" s="52"/>
      <c r="F6" s="53"/>
      <c r="G6" s="53" t="s">
        <v>192</v>
      </c>
      <c r="H6" s="91" t="s">
        <v>535</v>
      </c>
      <c r="I6" s="52"/>
      <c r="J6" s="52"/>
      <c r="K6" s="53"/>
      <c r="L6" s="61" t="s">
        <v>180</v>
      </c>
    </row>
    <row r="7" spans="3:12" ht="23.25">
      <c r="C7" s="85" t="s">
        <v>522</v>
      </c>
      <c r="D7" s="52"/>
      <c r="E7" s="52"/>
      <c r="F7" s="53"/>
      <c r="G7" s="53" t="s">
        <v>193</v>
      </c>
      <c r="H7" s="91" t="s">
        <v>532</v>
      </c>
      <c r="I7" s="52"/>
      <c r="J7" s="52"/>
      <c r="K7" s="53"/>
      <c r="L7" s="61" t="s">
        <v>181</v>
      </c>
    </row>
    <row r="8" spans="3:12" ht="23.25">
      <c r="C8" s="85" t="s">
        <v>523</v>
      </c>
      <c r="D8" s="52"/>
      <c r="E8" s="52"/>
      <c r="F8" s="53"/>
      <c r="G8" s="53" t="s">
        <v>194</v>
      </c>
      <c r="H8" s="91" t="s">
        <v>533</v>
      </c>
      <c r="I8" s="52"/>
      <c r="J8" s="62"/>
      <c r="K8" s="53"/>
      <c r="L8" s="61" t="s">
        <v>182</v>
      </c>
    </row>
    <row r="9" spans="3:12" ht="23.25">
      <c r="C9" s="85" t="s">
        <v>524</v>
      </c>
      <c r="D9" s="52"/>
      <c r="E9" s="52"/>
      <c r="F9" s="53"/>
      <c r="G9" s="53" t="s">
        <v>195</v>
      </c>
      <c r="H9" s="91" t="s">
        <v>534</v>
      </c>
      <c r="I9" s="52"/>
      <c r="J9" s="62"/>
      <c r="K9" s="53"/>
      <c r="L9" s="61" t="s">
        <v>183</v>
      </c>
    </row>
    <row r="10" spans="3:12" ht="23.25">
      <c r="C10" s="85" t="s">
        <v>525</v>
      </c>
      <c r="D10" s="54"/>
      <c r="E10" s="54"/>
      <c r="F10" s="53"/>
      <c r="G10" s="53" t="s">
        <v>196</v>
      </c>
      <c r="H10" s="91" t="s">
        <v>536</v>
      </c>
      <c r="I10" s="54"/>
      <c r="J10" s="62"/>
      <c r="K10" s="53"/>
      <c r="L10" s="61" t="s">
        <v>184</v>
      </c>
    </row>
    <row r="11" spans="3:12" ht="23.25">
      <c r="C11" s="85" t="s">
        <v>526</v>
      </c>
      <c r="D11" s="52"/>
      <c r="E11" s="52"/>
      <c r="F11" s="53"/>
      <c r="G11" s="53" t="s">
        <v>197</v>
      </c>
      <c r="H11" s="91" t="s">
        <v>537</v>
      </c>
      <c r="I11" s="52"/>
      <c r="J11" s="62"/>
      <c r="K11" s="53"/>
      <c r="L11" s="61" t="s">
        <v>185</v>
      </c>
    </row>
    <row r="12" spans="3:12" ht="23.25">
      <c r="C12" s="85" t="s">
        <v>484</v>
      </c>
      <c r="D12" s="52"/>
      <c r="E12" s="52"/>
      <c r="F12" s="53"/>
      <c r="G12" s="53" t="s">
        <v>198</v>
      </c>
      <c r="H12" s="91" t="s">
        <v>538</v>
      </c>
      <c r="I12" s="52"/>
      <c r="J12" s="52"/>
      <c r="K12" s="53"/>
      <c r="L12" s="61" t="s">
        <v>186</v>
      </c>
    </row>
    <row r="13" spans="3:12" ht="23.25">
      <c r="C13" s="85" t="s">
        <v>228</v>
      </c>
      <c r="D13" s="52"/>
      <c r="E13" s="52"/>
      <c r="F13" s="53"/>
      <c r="G13" s="53" t="s">
        <v>199</v>
      </c>
      <c r="H13" s="91" t="s">
        <v>539</v>
      </c>
      <c r="I13" s="52"/>
      <c r="J13" s="52"/>
      <c r="K13" s="53"/>
      <c r="L13" s="61" t="s">
        <v>187</v>
      </c>
    </row>
    <row r="14" spans="3:12" ht="23.25">
      <c r="C14" s="85" t="s">
        <v>527</v>
      </c>
      <c r="D14" s="52"/>
      <c r="E14" s="52"/>
      <c r="F14" s="53"/>
      <c r="G14" s="53" t="s">
        <v>200</v>
      </c>
      <c r="H14" s="91" t="s">
        <v>531</v>
      </c>
      <c r="I14" s="52"/>
      <c r="J14" s="52"/>
      <c r="K14" s="53"/>
      <c r="L14" s="61" t="s">
        <v>188</v>
      </c>
    </row>
    <row r="15" spans="3:12" ht="23.25">
      <c r="C15" s="85" t="s">
        <v>528</v>
      </c>
      <c r="D15" s="52"/>
      <c r="E15" s="52"/>
      <c r="F15" s="53"/>
      <c r="G15" s="53" t="s">
        <v>201</v>
      </c>
      <c r="H15" s="91" t="s">
        <v>231</v>
      </c>
      <c r="I15" s="52"/>
      <c r="J15" s="52"/>
      <c r="K15" s="53"/>
      <c r="L15" s="61" t="s">
        <v>189</v>
      </c>
    </row>
    <row r="16" spans="3:12" ht="24" thickBot="1">
      <c r="C16" s="87" t="s">
        <v>529</v>
      </c>
      <c r="D16" s="63"/>
      <c r="E16" s="63"/>
      <c r="F16" s="69"/>
      <c r="G16" s="70" t="s">
        <v>202</v>
      </c>
      <c r="H16" s="92" t="s">
        <v>540</v>
      </c>
      <c r="I16" s="63"/>
      <c r="J16" s="64"/>
      <c r="K16" s="65"/>
      <c r="L16" s="67" t="s">
        <v>190</v>
      </c>
    </row>
    <row r="17" spans="3:12" ht="11.25" customHeight="1">
      <c r="C17" s="12" t="s">
        <v>632</v>
      </c>
      <c r="D17" s="12"/>
      <c r="E17" s="12"/>
      <c r="F17" s="12"/>
      <c r="G17" s="13"/>
      <c r="H17" s="12"/>
      <c r="I17" s="12"/>
      <c r="K17" s="14"/>
      <c r="L17" s="15" t="s">
        <v>633</v>
      </c>
    </row>
  </sheetData>
  <mergeCells count="2">
    <mergeCell ref="C4:G4"/>
    <mergeCell ref="H4:L4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L17"/>
  <sheetViews>
    <sheetView showGridLines="0" zoomScale="160" zoomScaleNormal="160" workbookViewId="0" topLeftCell="A1">
      <selection activeCell="B6" sqref="B6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89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89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104" t="s">
        <v>639</v>
      </c>
      <c r="D4" s="105"/>
      <c r="E4" s="105"/>
      <c r="F4" s="105"/>
      <c r="G4" s="105"/>
      <c r="H4" s="106" t="s">
        <v>443</v>
      </c>
      <c r="I4" s="107"/>
      <c r="J4" s="107"/>
      <c r="K4" s="107"/>
      <c r="L4" s="108"/>
    </row>
    <row r="5" spans="3:12" ht="23.25">
      <c r="C5" s="113" t="s">
        <v>497</v>
      </c>
      <c r="D5" s="114"/>
      <c r="E5" s="114"/>
      <c r="F5" s="57"/>
      <c r="G5" s="57" t="s">
        <v>215</v>
      </c>
      <c r="H5" s="90" t="s">
        <v>487</v>
      </c>
      <c r="I5" s="56"/>
      <c r="J5" s="56"/>
      <c r="K5" s="57"/>
      <c r="L5" s="59" t="s">
        <v>203</v>
      </c>
    </row>
    <row r="6" spans="3:12" ht="23.25">
      <c r="C6" s="85" t="s">
        <v>498</v>
      </c>
      <c r="D6" s="52"/>
      <c r="E6" s="52"/>
      <c r="F6" s="53"/>
      <c r="G6" s="53" t="s">
        <v>216</v>
      </c>
      <c r="H6" s="91" t="s">
        <v>487</v>
      </c>
      <c r="I6" s="52"/>
      <c r="J6" s="52"/>
      <c r="K6" s="53"/>
      <c r="L6" s="61" t="s">
        <v>204</v>
      </c>
    </row>
    <row r="7" spans="3:12" ht="23.25">
      <c r="C7" s="85" t="s">
        <v>499</v>
      </c>
      <c r="D7" s="52"/>
      <c r="E7" s="52"/>
      <c r="F7" s="53"/>
      <c r="G7" s="53" t="s">
        <v>217</v>
      </c>
      <c r="H7" s="91" t="s">
        <v>488</v>
      </c>
      <c r="I7" s="52"/>
      <c r="J7" s="52"/>
      <c r="K7" s="53"/>
      <c r="L7" s="61" t="s">
        <v>205</v>
      </c>
    </row>
    <row r="8" spans="3:12" ht="23.25">
      <c r="C8" s="85" t="s">
        <v>500</v>
      </c>
      <c r="D8" s="52"/>
      <c r="E8" s="52"/>
      <c r="F8" s="53"/>
      <c r="G8" s="53" t="s">
        <v>218</v>
      </c>
      <c r="H8" s="91" t="s">
        <v>489</v>
      </c>
      <c r="I8" s="52"/>
      <c r="J8" s="62"/>
      <c r="K8" s="53"/>
      <c r="L8" s="61" t="s">
        <v>206</v>
      </c>
    </row>
    <row r="9" spans="3:12" ht="23.25">
      <c r="C9" s="85" t="s">
        <v>487</v>
      </c>
      <c r="D9" s="52"/>
      <c r="E9" s="52"/>
      <c r="F9" s="53"/>
      <c r="G9" s="53" t="s">
        <v>219</v>
      </c>
      <c r="H9" s="91" t="s">
        <v>490</v>
      </c>
      <c r="I9" s="52"/>
      <c r="J9" s="62"/>
      <c r="K9" s="53"/>
      <c r="L9" s="61" t="s">
        <v>207</v>
      </c>
    </row>
    <row r="10" spans="3:12" ht="23.25">
      <c r="C10" s="85" t="s">
        <v>501</v>
      </c>
      <c r="D10" s="54"/>
      <c r="E10" s="54"/>
      <c r="F10" s="53"/>
      <c r="G10" s="53" t="s">
        <v>220</v>
      </c>
      <c r="H10" s="91" t="s">
        <v>491</v>
      </c>
      <c r="I10" s="54"/>
      <c r="J10" s="62"/>
      <c r="K10" s="53"/>
      <c r="L10" s="61" t="s">
        <v>208</v>
      </c>
    </row>
    <row r="11" spans="3:12" ht="23.25">
      <c r="C11" s="85" t="s">
        <v>502</v>
      </c>
      <c r="D11" s="52"/>
      <c r="E11" s="52"/>
      <c r="F11" s="53"/>
      <c r="G11" s="53" t="s">
        <v>221</v>
      </c>
      <c r="H11" s="91" t="s">
        <v>492</v>
      </c>
      <c r="I11" s="52"/>
      <c r="J11" s="62"/>
      <c r="K11" s="53"/>
      <c r="L11" s="61" t="s">
        <v>209</v>
      </c>
    </row>
    <row r="12" spans="3:12" ht="23.25">
      <c r="C12" s="85" t="s">
        <v>444</v>
      </c>
      <c r="D12" s="52"/>
      <c r="E12" s="52"/>
      <c r="F12" s="53"/>
      <c r="G12" s="53" t="s">
        <v>222</v>
      </c>
      <c r="H12" s="91" t="s">
        <v>493</v>
      </c>
      <c r="I12" s="52"/>
      <c r="J12" s="52"/>
      <c r="K12" s="53"/>
      <c r="L12" s="61" t="s">
        <v>210</v>
      </c>
    </row>
    <row r="13" spans="3:12" ht="23.25">
      <c r="C13" s="85" t="s">
        <v>483</v>
      </c>
      <c r="D13" s="52"/>
      <c r="E13" s="52"/>
      <c r="F13" s="53"/>
      <c r="G13" s="53" t="s">
        <v>223</v>
      </c>
      <c r="H13" s="91" t="s">
        <v>494</v>
      </c>
      <c r="I13" s="52"/>
      <c r="J13" s="52"/>
      <c r="K13" s="53"/>
      <c r="L13" s="61" t="s">
        <v>211</v>
      </c>
    </row>
    <row r="14" spans="3:12" ht="23.25">
      <c r="C14" s="85" t="s">
        <v>484</v>
      </c>
      <c r="D14" s="52"/>
      <c r="E14" s="52"/>
      <c r="F14" s="53"/>
      <c r="G14" s="53" t="s">
        <v>224</v>
      </c>
      <c r="H14" s="91" t="s">
        <v>461</v>
      </c>
      <c r="I14" s="52"/>
      <c r="J14" s="52"/>
      <c r="K14" s="53"/>
      <c r="L14" s="61" t="s">
        <v>212</v>
      </c>
    </row>
    <row r="15" spans="3:12" ht="23.25">
      <c r="C15" s="85" t="s">
        <v>485</v>
      </c>
      <c r="D15" s="52"/>
      <c r="E15" s="52"/>
      <c r="F15" s="53"/>
      <c r="G15" s="53" t="s">
        <v>225</v>
      </c>
      <c r="H15" s="91" t="s">
        <v>495</v>
      </c>
      <c r="I15" s="52"/>
      <c r="J15" s="52"/>
      <c r="K15" s="53"/>
      <c r="L15" s="61" t="s">
        <v>213</v>
      </c>
    </row>
    <row r="16" spans="3:12" ht="24" thickBot="1">
      <c r="C16" s="87" t="s">
        <v>486</v>
      </c>
      <c r="D16" s="63"/>
      <c r="E16" s="63"/>
      <c r="F16" s="69"/>
      <c r="G16" s="71" t="s">
        <v>226</v>
      </c>
      <c r="H16" s="92" t="s">
        <v>496</v>
      </c>
      <c r="I16" s="63"/>
      <c r="J16" s="64"/>
      <c r="K16" s="65"/>
      <c r="L16" s="66" t="s">
        <v>214</v>
      </c>
    </row>
    <row r="17" spans="3:12" ht="11.25" customHeight="1">
      <c r="C17" s="12" t="s">
        <v>632</v>
      </c>
      <c r="D17" s="12"/>
      <c r="E17" s="12"/>
      <c r="F17" s="12"/>
      <c r="G17" s="13"/>
      <c r="H17" s="12"/>
      <c r="I17" s="12"/>
      <c r="K17" s="14"/>
      <c r="L17" s="15" t="s">
        <v>634</v>
      </c>
    </row>
  </sheetData>
  <mergeCells count="3">
    <mergeCell ref="C4:G4"/>
    <mergeCell ref="H4:L4"/>
    <mergeCell ref="C5:E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:N17"/>
  <sheetViews>
    <sheetView showGridLines="0" zoomScale="160" zoomScaleNormal="160" workbookViewId="0" topLeftCell="A1">
      <selection activeCell="K8" sqref="K8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93" customWidth="1"/>
    <col min="4" max="4" width="2.8515625" style="89" customWidth="1"/>
    <col min="5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  <col min="14" max="14" width="11.7109375" style="0" customWidth="1"/>
  </cols>
  <sheetData>
    <row r="3" spans="3:12" ht="13.5" thickBot="1">
      <c r="C3" s="95"/>
      <c r="D3" s="1"/>
      <c r="E3" s="1"/>
      <c r="G3" s="2"/>
      <c r="L3" s="2"/>
    </row>
    <row r="4" spans="3:12" ht="24" customHeight="1" thickBot="1">
      <c r="C4" s="104" t="s">
        <v>382</v>
      </c>
      <c r="D4" s="105"/>
      <c r="E4" s="105"/>
      <c r="F4" s="105"/>
      <c r="G4" s="105"/>
      <c r="H4" s="105"/>
      <c r="I4" s="105"/>
      <c r="J4" s="105"/>
      <c r="K4" s="105"/>
      <c r="L4" s="115"/>
    </row>
    <row r="5" spans="3:12" ht="23.25">
      <c r="C5" s="116" t="s">
        <v>503</v>
      </c>
      <c r="D5" s="117"/>
      <c r="E5" s="3"/>
      <c r="F5" s="4" t="s">
        <v>1</v>
      </c>
      <c r="G5" s="73">
        <v>45</v>
      </c>
      <c r="H5" s="100" t="s">
        <v>516</v>
      </c>
      <c r="I5" s="3"/>
      <c r="J5" s="3"/>
      <c r="K5" s="4" t="s">
        <v>673</v>
      </c>
      <c r="L5" s="16">
        <v>82</v>
      </c>
    </row>
    <row r="6" spans="3:12" ht="23.25">
      <c r="C6" s="99" t="s">
        <v>504</v>
      </c>
      <c r="D6" s="5"/>
      <c r="E6" s="5"/>
      <c r="F6" s="6" t="s">
        <v>2</v>
      </c>
      <c r="G6" s="74">
        <v>970</v>
      </c>
      <c r="H6" s="77" t="s">
        <v>517</v>
      </c>
      <c r="I6" s="5"/>
      <c r="J6" s="5"/>
      <c r="K6" s="6" t="s">
        <v>674</v>
      </c>
      <c r="L6" s="17">
        <v>40</v>
      </c>
    </row>
    <row r="7" spans="3:12" ht="23.25">
      <c r="C7" s="98" t="s">
        <v>505</v>
      </c>
      <c r="D7" s="5"/>
      <c r="E7" s="5"/>
      <c r="F7" s="6" t="s">
        <v>3</v>
      </c>
      <c r="G7" s="74">
        <v>57</v>
      </c>
      <c r="H7" s="83" t="s">
        <v>518</v>
      </c>
      <c r="I7" s="5"/>
      <c r="J7" s="5"/>
      <c r="K7" s="6" t="s">
        <v>675</v>
      </c>
      <c r="L7" s="17">
        <v>65</v>
      </c>
    </row>
    <row r="8" spans="3:12" ht="23.25">
      <c r="C8" s="98" t="s">
        <v>506</v>
      </c>
      <c r="D8" s="5"/>
      <c r="E8" s="5"/>
      <c r="F8" s="6" t="s">
        <v>4</v>
      </c>
      <c r="G8" s="74">
        <v>42</v>
      </c>
      <c r="H8" s="102" t="s">
        <v>541</v>
      </c>
      <c r="I8" s="5"/>
      <c r="J8" s="7"/>
      <c r="K8" s="6" t="s">
        <v>5</v>
      </c>
      <c r="L8" s="17">
        <v>14</v>
      </c>
    </row>
    <row r="9" spans="3:12" ht="23.25">
      <c r="C9" s="98" t="s">
        <v>507</v>
      </c>
      <c r="D9" s="5"/>
      <c r="E9" s="5"/>
      <c r="F9" s="6" t="s">
        <v>6</v>
      </c>
      <c r="G9" s="74">
        <v>47</v>
      </c>
      <c r="H9" s="102" t="s">
        <v>542</v>
      </c>
      <c r="I9" s="5"/>
      <c r="J9" s="7"/>
      <c r="K9" s="6" t="s">
        <v>7</v>
      </c>
      <c r="L9" s="17">
        <v>53</v>
      </c>
    </row>
    <row r="10" spans="3:12" ht="23.25">
      <c r="C10" s="99" t="s">
        <v>508</v>
      </c>
      <c r="D10" s="8"/>
      <c r="E10" s="8"/>
      <c r="F10" s="6" t="s">
        <v>8</v>
      </c>
      <c r="G10" s="74">
        <v>24</v>
      </c>
      <c r="H10" s="102" t="s">
        <v>543</v>
      </c>
      <c r="I10" s="8"/>
      <c r="J10" s="7"/>
      <c r="K10" s="6" t="s">
        <v>9</v>
      </c>
      <c r="L10" s="17">
        <v>25</v>
      </c>
    </row>
    <row r="11" spans="3:14" ht="23.25">
      <c r="C11" s="99" t="s">
        <v>510</v>
      </c>
      <c r="D11" s="5" t="s">
        <v>509</v>
      </c>
      <c r="E11" s="5"/>
      <c r="F11" s="6" t="s">
        <v>10</v>
      </c>
      <c r="G11" s="74">
        <v>99</v>
      </c>
      <c r="H11" s="102" t="s">
        <v>544</v>
      </c>
      <c r="I11" s="5"/>
      <c r="J11" s="7"/>
      <c r="K11" s="6" t="s">
        <v>11</v>
      </c>
      <c r="L11" s="17">
        <v>11</v>
      </c>
      <c r="N11" s="50">
        <v>32263</v>
      </c>
    </row>
    <row r="12" spans="3:14" ht="23.25">
      <c r="C12" s="98" t="s">
        <v>512</v>
      </c>
      <c r="D12" s="5"/>
      <c r="E12" s="5"/>
      <c r="F12" s="6" t="s">
        <v>12</v>
      </c>
      <c r="G12" s="74">
        <v>91</v>
      </c>
      <c r="H12" s="102" t="s">
        <v>545</v>
      </c>
      <c r="I12" s="5"/>
      <c r="J12" s="5"/>
      <c r="K12" s="6" t="s">
        <v>13</v>
      </c>
      <c r="L12" s="17">
        <v>26</v>
      </c>
      <c r="N12" s="49">
        <f>N13/77764*100</f>
        <v>2.542307494470449</v>
      </c>
    </row>
    <row r="13" spans="3:14" ht="23.25">
      <c r="C13" s="98" t="s">
        <v>511</v>
      </c>
      <c r="D13" s="5"/>
      <c r="E13" s="5"/>
      <c r="F13" s="6" t="s">
        <v>14</v>
      </c>
      <c r="G13" s="74">
        <v>45</v>
      </c>
      <c r="H13" s="102" t="s">
        <v>546</v>
      </c>
      <c r="I13" s="5"/>
      <c r="J13" s="5"/>
      <c r="K13" s="6" t="s">
        <v>15</v>
      </c>
      <c r="L13" s="17">
        <v>97</v>
      </c>
      <c r="N13" s="51">
        <f>SUM(L5:L16)+SUM(G5:G16)</f>
        <v>1977</v>
      </c>
    </row>
    <row r="14" spans="3:14" ht="23.25" customHeight="1">
      <c r="C14" s="98" t="s">
        <v>513</v>
      </c>
      <c r="D14" s="5"/>
      <c r="E14" s="5"/>
      <c r="F14" s="6" t="s">
        <v>16</v>
      </c>
      <c r="G14" s="74">
        <v>44</v>
      </c>
      <c r="H14" s="102" t="s">
        <v>547</v>
      </c>
      <c r="I14" s="5"/>
      <c r="J14" s="5"/>
      <c r="K14" s="6" t="s">
        <v>17</v>
      </c>
      <c r="L14" s="17">
        <v>15</v>
      </c>
      <c r="N14" s="49">
        <f>(N11+N13)</f>
        <v>34240</v>
      </c>
    </row>
    <row r="15" spans="3:14" ht="23.25">
      <c r="C15" s="99" t="s">
        <v>514</v>
      </c>
      <c r="D15" s="5"/>
      <c r="E15" s="5"/>
      <c r="F15" s="6" t="s">
        <v>18</v>
      </c>
      <c r="G15" s="74">
        <v>24</v>
      </c>
      <c r="H15" s="102" t="s">
        <v>548</v>
      </c>
      <c r="I15" s="5"/>
      <c r="J15" s="5"/>
      <c r="K15" s="6" t="s">
        <v>19</v>
      </c>
      <c r="L15" s="17">
        <v>17</v>
      </c>
      <c r="N15" s="49">
        <f>(N11+N13)/77764*100</f>
        <v>44.030656859215064</v>
      </c>
    </row>
    <row r="16" spans="3:12" ht="23.25" customHeight="1" thickBot="1">
      <c r="C16" s="125" t="s">
        <v>515</v>
      </c>
      <c r="D16" s="120"/>
      <c r="E16" s="120"/>
      <c r="F16" s="10" t="s">
        <v>20</v>
      </c>
      <c r="G16" s="75">
        <v>24</v>
      </c>
      <c r="H16" s="119" t="s">
        <v>549</v>
      </c>
      <c r="I16" s="120"/>
      <c r="J16" s="120"/>
      <c r="K16" s="10" t="s">
        <v>21</v>
      </c>
      <c r="L16" s="18">
        <v>20</v>
      </c>
    </row>
    <row r="17" spans="3:12" ht="11.25" customHeight="1">
      <c r="C17" s="12" t="s">
        <v>635</v>
      </c>
      <c r="D17" s="12"/>
      <c r="E17" s="12"/>
      <c r="F17" s="12"/>
      <c r="G17" s="19">
        <f>SUM(L5:L16)+SUM(G5:G16)</f>
        <v>1977</v>
      </c>
      <c r="H17" s="12"/>
      <c r="I17" s="12"/>
      <c r="K17" s="14" t="s">
        <v>636</v>
      </c>
      <c r="L17" s="20">
        <f>(N11+N13)/77764*100</f>
        <v>44.030656859215064</v>
      </c>
    </row>
  </sheetData>
  <mergeCells count="4">
    <mergeCell ref="C4:L4"/>
    <mergeCell ref="C5:D5"/>
    <mergeCell ref="C16:E16"/>
    <mergeCell ref="H16:J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N17"/>
  <sheetViews>
    <sheetView showGridLines="0" zoomScale="160" zoomScaleNormal="160" workbookViewId="0" topLeftCell="A1">
      <selection activeCell="A12" sqref="A12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  <col min="14" max="14" width="11.710937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124" t="s">
        <v>381</v>
      </c>
      <c r="D4" s="105"/>
      <c r="E4" s="105"/>
      <c r="F4" s="105"/>
      <c r="G4" s="105"/>
      <c r="H4" s="106" t="s">
        <v>380</v>
      </c>
      <c r="I4" s="107"/>
      <c r="J4" s="107"/>
      <c r="K4" s="107"/>
      <c r="L4" s="108"/>
    </row>
    <row r="5" spans="3:12" ht="23.25">
      <c r="C5" s="21" t="s">
        <v>550</v>
      </c>
      <c r="D5" s="3"/>
      <c r="E5" s="3"/>
      <c r="F5" s="4" t="s">
        <v>22</v>
      </c>
      <c r="G5" s="73">
        <v>31</v>
      </c>
      <c r="H5" s="78" t="s">
        <v>562</v>
      </c>
      <c r="I5" s="3"/>
      <c r="J5" s="3"/>
      <c r="K5" s="4" t="s">
        <v>23</v>
      </c>
      <c r="L5" s="22">
        <v>52</v>
      </c>
    </row>
    <row r="6" spans="3:12" ht="23.25">
      <c r="C6" s="23" t="s">
        <v>551</v>
      </c>
      <c r="D6" s="5"/>
      <c r="E6" s="5"/>
      <c r="F6" s="6" t="s">
        <v>24</v>
      </c>
      <c r="G6" s="74">
        <v>11</v>
      </c>
      <c r="H6" s="79" t="s">
        <v>563</v>
      </c>
      <c r="I6" s="5"/>
      <c r="J6" s="5"/>
      <c r="K6" s="6" t="s">
        <v>25</v>
      </c>
      <c r="L6" s="17">
        <v>11</v>
      </c>
    </row>
    <row r="7" spans="3:12" ht="23.25">
      <c r="C7" s="121" t="s">
        <v>552</v>
      </c>
      <c r="D7" s="122"/>
      <c r="E7" s="122"/>
      <c r="F7" s="6" t="s">
        <v>26</v>
      </c>
      <c r="G7" s="74">
        <v>49</v>
      </c>
      <c r="H7" s="79" t="s">
        <v>564</v>
      </c>
      <c r="I7" s="5"/>
      <c r="J7" s="5"/>
      <c r="K7" s="6" t="s">
        <v>27</v>
      </c>
      <c r="L7" s="17">
        <v>162</v>
      </c>
    </row>
    <row r="8" spans="3:12" ht="23.25">
      <c r="C8" s="23" t="s">
        <v>553</v>
      </c>
      <c r="D8" s="5"/>
      <c r="E8" s="5"/>
      <c r="F8" s="6" t="s">
        <v>28</v>
      </c>
      <c r="G8" s="74">
        <v>19</v>
      </c>
      <c r="H8" s="79" t="s">
        <v>565</v>
      </c>
      <c r="I8" s="5"/>
      <c r="J8" s="7"/>
      <c r="K8" s="6" t="s">
        <v>29</v>
      </c>
      <c r="L8" s="17">
        <v>26</v>
      </c>
    </row>
    <row r="9" spans="3:12" ht="23.25">
      <c r="C9" s="23" t="s">
        <v>554</v>
      </c>
      <c r="D9" s="5"/>
      <c r="E9" s="5"/>
      <c r="F9" s="6" t="s">
        <v>30</v>
      </c>
      <c r="G9" s="74">
        <v>23</v>
      </c>
      <c r="H9" s="79" t="s">
        <v>566</v>
      </c>
      <c r="I9" s="5"/>
      <c r="J9" s="7"/>
      <c r="K9" s="6" t="s">
        <v>676</v>
      </c>
      <c r="L9" s="17">
        <v>44</v>
      </c>
    </row>
    <row r="10" spans="3:12" ht="23.25">
      <c r="C10" s="23" t="s">
        <v>555</v>
      </c>
      <c r="D10" s="8"/>
      <c r="E10" s="8"/>
      <c r="F10" s="6" t="s">
        <v>31</v>
      </c>
      <c r="G10" s="74">
        <v>80</v>
      </c>
      <c r="H10" s="79" t="s">
        <v>328</v>
      </c>
      <c r="I10" s="8"/>
      <c r="J10" s="7"/>
      <c r="K10" s="6" t="s">
        <v>677</v>
      </c>
      <c r="L10" s="17">
        <v>74</v>
      </c>
    </row>
    <row r="11" spans="3:14" ht="23.25">
      <c r="C11" s="23" t="s">
        <v>556</v>
      </c>
      <c r="D11" s="5"/>
      <c r="E11" s="5"/>
      <c r="F11" s="6" t="s">
        <v>32</v>
      </c>
      <c r="G11" s="74">
        <v>36</v>
      </c>
      <c r="H11" s="79" t="s">
        <v>567</v>
      </c>
      <c r="I11" s="5"/>
      <c r="J11" s="7"/>
      <c r="K11" s="6" t="s">
        <v>33</v>
      </c>
      <c r="L11" s="17">
        <v>10</v>
      </c>
      <c r="N11" s="50">
        <f>'7-atb'!N14</f>
        <v>34240</v>
      </c>
    </row>
    <row r="12" spans="3:14" ht="23.25">
      <c r="C12" s="121" t="s">
        <v>557</v>
      </c>
      <c r="D12" s="122"/>
      <c r="E12" s="122"/>
      <c r="F12" s="6" t="s">
        <v>34</v>
      </c>
      <c r="G12" s="74">
        <v>10</v>
      </c>
      <c r="H12" s="79" t="s">
        <v>568</v>
      </c>
      <c r="I12" s="5"/>
      <c r="J12" s="5"/>
      <c r="K12" s="6" t="s">
        <v>35</v>
      </c>
      <c r="L12" s="17">
        <v>182</v>
      </c>
      <c r="N12" s="49">
        <f>N13/77764*100</f>
        <v>1.3862455634998199</v>
      </c>
    </row>
    <row r="13" spans="3:14" ht="23.25">
      <c r="C13" s="121" t="s">
        <v>558</v>
      </c>
      <c r="D13" s="122"/>
      <c r="E13" s="122"/>
      <c r="F13" s="6" t="s">
        <v>36</v>
      </c>
      <c r="G13" s="74">
        <v>12</v>
      </c>
      <c r="H13" s="79" t="s">
        <v>569</v>
      </c>
      <c r="I13" s="5"/>
      <c r="J13" s="5"/>
      <c r="K13" s="6" t="s">
        <v>37</v>
      </c>
      <c r="L13" s="17">
        <v>107</v>
      </c>
      <c r="N13" s="51">
        <f>SUM(L5:L16)+SUM(G5:G16)</f>
        <v>1078</v>
      </c>
    </row>
    <row r="14" spans="3:14" ht="23.25" customHeight="1">
      <c r="C14" s="23" t="s">
        <v>559</v>
      </c>
      <c r="D14" s="5"/>
      <c r="E14" s="5"/>
      <c r="F14" s="6" t="s">
        <v>38</v>
      </c>
      <c r="G14" s="74">
        <v>16</v>
      </c>
      <c r="H14" s="79" t="s">
        <v>570</v>
      </c>
      <c r="I14" s="5"/>
      <c r="J14" s="5"/>
      <c r="K14" s="6" t="s">
        <v>678</v>
      </c>
      <c r="L14" s="17">
        <v>71</v>
      </c>
      <c r="N14" s="48">
        <f>(N11+N13)</f>
        <v>35318</v>
      </c>
    </row>
    <row r="15" spans="3:14" ht="23.25">
      <c r="C15" s="23" t="s">
        <v>560</v>
      </c>
      <c r="D15" s="5"/>
      <c r="E15" s="5"/>
      <c r="F15" s="6" t="s">
        <v>39</v>
      </c>
      <c r="G15" s="74">
        <v>7</v>
      </c>
      <c r="H15" s="123" t="s">
        <v>571</v>
      </c>
      <c r="I15" s="122"/>
      <c r="J15" s="122"/>
      <c r="K15" s="6" t="s">
        <v>40</v>
      </c>
      <c r="L15" s="17">
        <v>27</v>
      </c>
      <c r="N15" s="49">
        <f>(N11+N13)/77764*100</f>
        <v>45.416902422714884</v>
      </c>
    </row>
    <row r="16" spans="3:12" ht="23.25" customHeight="1" thickBot="1">
      <c r="C16" s="25" t="s">
        <v>561</v>
      </c>
      <c r="D16" s="9"/>
      <c r="E16" s="9"/>
      <c r="F16" s="26" t="s">
        <v>41</v>
      </c>
      <c r="G16" s="75">
        <v>11</v>
      </c>
      <c r="H16" s="82" t="s">
        <v>572</v>
      </c>
      <c r="I16" s="9"/>
      <c r="J16" s="11"/>
      <c r="K16" s="10" t="s">
        <v>42</v>
      </c>
      <c r="L16" s="18">
        <v>7</v>
      </c>
    </row>
    <row r="17" spans="3:12" ht="11.25" customHeight="1">
      <c r="C17" s="12" t="s">
        <v>635</v>
      </c>
      <c r="D17" s="12"/>
      <c r="E17" s="12"/>
      <c r="F17" s="12"/>
      <c r="G17" s="19">
        <f>SUM(L5:L16)+SUM(G5:G16)</f>
        <v>1078</v>
      </c>
      <c r="H17" s="12"/>
      <c r="I17" s="12"/>
      <c r="K17" s="14" t="s">
        <v>636</v>
      </c>
      <c r="L17" s="20">
        <f>(N11+N13)/77764*100</f>
        <v>45.416902422714884</v>
      </c>
    </row>
  </sheetData>
  <mergeCells count="6">
    <mergeCell ref="C13:E13"/>
    <mergeCell ref="H15:J15"/>
    <mergeCell ref="C4:G4"/>
    <mergeCell ref="H4:L4"/>
    <mergeCell ref="C7:E7"/>
    <mergeCell ref="C12:E1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:N17"/>
  <sheetViews>
    <sheetView showGridLines="0" zoomScale="160" zoomScaleNormal="160" workbookViewId="0" topLeftCell="A1">
      <selection activeCell="K17" sqref="K17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  <col min="14" max="14" width="11.710937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104" t="s">
        <v>304</v>
      </c>
      <c r="D4" s="105"/>
      <c r="E4" s="105"/>
      <c r="F4" s="105"/>
      <c r="G4" s="105"/>
      <c r="H4" s="106" t="s">
        <v>379</v>
      </c>
      <c r="I4" s="107"/>
      <c r="J4" s="107"/>
      <c r="K4" s="107"/>
      <c r="L4" s="108"/>
    </row>
    <row r="5" spans="3:12" ht="27.75">
      <c r="C5" s="21" t="s">
        <v>305</v>
      </c>
      <c r="D5" s="3"/>
      <c r="E5" s="3"/>
      <c r="F5" s="27" t="s">
        <v>327</v>
      </c>
      <c r="G5" s="73">
        <v>332</v>
      </c>
      <c r="H5" s="78" t="s">
        <v>310</v>
      </c>
      <c r="I5" s="3"/>
      <c r="J5" s="3"/>
      <c r="K5" s="4" t="s">
        <v>311</v>
      </c>
      <c r="L5" s="16">
        <v>382</v>
      </c>
    </row>
    <row r="6" spans="3:12" ht="23.25">
      <c r="C6" s="23" t="s">
        <v>306</v>
      </c>
      <c r="D6" s="5"/>
      <c r="E6" s="5"/>
      <c r="F6" s="6" t="s">
        <v>43</v>
      </c>
      <c r="G6" s="74">
        <v>75</v>
      </c>
      <c r="H6" s="79" t="s">
        <v>312</v>
      </c>
      <c r="I6" s="5"/>
      <c r="J6" s="5"/>
      <c r="K6" s="6" t="s">
        <v>313</v>
      </c>
      <c r="L6" s="17">
        <v>71</v>
      </c>
    </row>
    <row r="7" spans="3:12" ht="23.25">
      <c r="C7" s="23" t="s">
        <v>307</v>
      </c>
      <c r="D7" s="5"/>
      <c r="E7" s="5"/>
      <c r="F7" s="28" t="s">
        <v>44</v>
      </c>
      <c r="G7" s="74" t="s">
        <v>45</v>
      </c>
      <c r="H7" s="123" t="s">
        <v>326</v>
      </c>
      <c r="I7" s="122"/>
      <c r="J7" s="122"/>
      <c r="K7" s="6" t="s">
        <v>46</v>
      </c>
      <c r="L7" s="17">
        <v>70</v>
      </c>
    </row>
    <row r="8" spans="3:12" ht="23.25">
      <c r="C8" s="29"/>
      <c r="D8" s="5"/>
      <c r="E8" s="5"/>
      <c r="F8" s="30" t="s">
        <v>574</v>
      </c>
      <c r="G8" s="74">
        <v>137</v>
      </c>
      <c r="H8" s="79" t="s">
        <v>325</v>
      </c>
      <c r="I8" s="5"/>
      <c r="J8" s="7"/>
      <c r="K8" s="6" t="s">
        <v>47</v>
      </c>
      <c r="L8" s="17">
        <v>32</v>
      </c>
    </row>
    <row r="9" spans="3:12" ht="23.25">
      <c r="C9" s="29" t="s">
        <v>48</v>
      </c>
      <c r="D9" s="5"/>
      <c r="E9" s="5"/>
      <c r="F9" s="30" t="s">
        <v>573</v>
      </c>
      <c r="G9" s="74">
        <v>56</v>
      </c>
      <c r="H9" s="79" t="s">
        <v>324</v>
      </c>
      <c r="I9" s="5"/>
      <c r="J9" s="7"/>
      <c r="K9" s="6" t="s">
        <v>314</v>
      </c>
      <c r="L9" s="17">
        <v>39</v>
      </c>
    </row>
    <row r="10" spans="3:12" ht="23.25">
      <c r="C10" s="29" t="s">
        <v>49</v>
      </c>
      <c r="D10" s="8"/>
      <c r="E10" s="8"/>
      <c r="F10" s="30" t="s">
        <v>50</v>
      </c>
      <c r="G10" s="74">
        <v>86</v>
      </c>
      <c r="H10" s="79" t="s">
        <v>323</v>
      </c>
      <c r="I10" s="8"/>
      <c r="J10" s="7"/>
      <c r="K10" s="6" t="s">
        <v>51</v>
      </c>
      <c r="L10" s="17">
        <v>38</v>
      </c>
    </row>
    <row r="11" spans="3:14" ht="23.25">
      <c r="C11" s="29" t="s">
        <v>52</v>
      </c>
      <c r="D11" s="5"/>
      <c r="E11" s="5"/>
      <c r="F11" s="30" t="s">
        <v>603</v>
      </c>
      <c r="G11" s="74">
        <v>30</v>
      </c>
      <c r="H11" s="79" t="s">
        <v>322</v>
      </c>
      <c r="I11" s="5"/>
      <c r="J11" s="7"/>
      <c r="K11" s="6" t="s">
        <v>53</v>
      </c>
      <c r="L11" s="17">
        <v>33</v>
      </c>
      <c r="N11" s="50">
        <f>'8-atb'!N14</f>
        <v>35318</v>
      </c>
    </row>
    <row r="12" spans="3:14" ht="23.25">
      <c r="C12" s="31" t="s">
        <v>54</v>
      </c>
      <c r="D12" s="32"/>
      <c r="E12" s="32"/>
      <c r="F12" s="33" t="s">
        <v>55</v>
      </c>
      <c r="G12" s="74">
        <v>195</v>
      </c>
      <c r="H12" s="79" t="s">
        <v>321</v>
      </c>
      <c r="I12" s="5"/>
      <c r="J12" s="5"/>
      <c r="K12" s="6" t="s">
        <v>56</v>
      </c>
      <c r="L12" s="17">
        <v>33</v>
      </c>
      <c r="N12" s="49">
        <f>N13/77764*100</f>
        <v>3.5093359395092847</v>
      </c>
    </row>
    <row r="13" spans="3:14" ht="23.25">
      <c r="C13" s="23" t="s">
        <v>445</v>
      </c>
      <c r="D13" s="5"/>
      <c r="E13" s="5"/>
      <c r="F13" s="6" t="s">
        <v>320</v>
      </c>
      <c r="G13" s="74">
        <v>88</v>
      </c>
      <c r="H13" s="79" t="s">
        <v>315</v>
      </c>
      <c r="I13" s="5"/>
      <c r="J13" s="5"/>
      <c r="K13" s="6" t="s">
        <v>57</v>
      </c>
      <c r="L13" s="17">
        <v>80</v>
      </c>
      <c r="N13" s="51">
        <f>SUM(L5:L16)+SUM(G5:G16)</f>
        <v>2729</v>
      </c>
    </row>
    <row r="14" spans="3:14" ht="23.25" customHeight="1">
      <c r="C14" s="23" t="s">
        <v>308</v>
      </c>
      <c r="D14" s="5"/>
      <c r="E14" s="5"/>
      <c r="F14" s="6" t="s">
        <v>58</v>
      </c>
      <c r="G14" s="74">
        <v>74</v>
      </c>
      <c r="H14" s="79" t="s">
        <v>316</v>
      </c>
      <c r="I14" s="5"/>
      <c r="J14" s="5"/>
      <c r="K14" s="6" t="s">
        <v>59</v>
      </c>
      <c r="L14" s="17">
        <v>57</v>
      </c>
      <c r="N14" s="48">
        <f>(N11+N13)</f>
        <v>38047</v>
      </c>
    </row>
    <row r="15" spans="3:14" ht="23.25">
      <c r="C15" s="23" t="s">
        <v>309</v>
      </c>
      <c r="D15" s="5"/>
      <c r="E15" s="5"/>
      <c r="F15" s="6" t="s">
        <v>60</v>
      </c>
      <c r="G15" s="74">
        <v>24</v>
      </c>
      <c r="H15" s="79" t="s">
        <v>317</v>
      </c>
      <c r="I15" s="5"/>
      <c r="J15" s="5"/>
      <c r="K15" s="6" t="s">
        <v>61</v>
      </c>
      <c r="L15" s="17">
        <v>461</v>
      </c>
      <c r="N15" s="49">
        <f>(N11+N13)/77764*100</f>
        <v>48.92623836222417</v>
      </c>
    </row>
    <row r="16" spans="3:12" ht="23.25" customHeight="1" thickBot="1">
      <c r="C16" s="34" t="s">
        <v>575</v>
      </c>
      <c r="D16" s="9"/>
      <c r="E16" s="9"/>
      <c r="F16" s="26" t="s">
        <v>62</v>
      </c>
      <c r="G16" s="75">
        <v>26</v>
      </c>
      <c r="H16" s="84" t="s">
        <v>319</v>
      </c>
      <c r="I16" s="9"/>
      <c r="J16" s="11"/>
      <c r="K16" s="10" t="s">
        <v>318</v>
      </c>
      <c r="L16" s="18">
        <v>310</v>
      </c>
    </row>
    <row r="17" spans="3:14" ht="11.25" customHeight="1">
      <c r="C17" s="35" t="s">
        <v>635</v>
      </c>
      <c r="D17" s="35"/>
      <c r="E17" s="35"/>
      <c r="F17" s="35"/>
      <c r="G17" s="36">
        <f>SUM(L5:L16)+SUM(G5:G16)</f>
        <v>2729</v>
      </c>
      <c r="H17" s="35"/>
      <c r="I17" s="35"/>
      <c r="J17" s="37"/>
      <c r="K17" s="38" t="s">
        <v>636</v>
      </c>
      <c r="L17" s="39">
        <f>(N11+N13)/77764*100</f>
        <v>48.92623836222417</v>
      </c>
      <c r="M17" s="37"/>
      <c r="N17" s="37"/>
    </row>
  </sheetData>
  <mergeCells count="3">
    <mergeCell ref="C4:G4"/>
    <mergeCell ref="H4:L4"/>
    <mergeCell ref="H7:J7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Abdulazeez Abdulraheem</dc:creator>
  <cp:keywords/>
  <dc:description/>
  <cp:lastModifiedBy>g</cp:lastModifiedBy>
  <cp:lastPrinted>2001-10-22T07:06:43Z</cp:lastPrinted>
  <dcterms:created xsi:type="dcterms:W3CDTF">2001-10-21T17:35:53Z</dcterms:created>
  <dcterms:modified xsi:type="dcterms:W3CDTF">2009-02-15T01:02:38Z</dcterms:modified>
  <cp:category/>
  <cp:version/>
  <cp:contentType/>
  <cp:contentStatus/>
</cp:coreProperties>
</file>